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n32317\Desktop\roknskaparleistur\"/>
    </mc:Choice>
  </mc:AlternateContent>
  <xr:revisionPtr revIDLastSave="0" documentId="13_ncr:1_{AFDF8B08-E9F1-4803-8716-3B5CA2B79CDA}" xr6:coauthVersionLast="45" xr6:coauthVersionMax="45" xr10:uidLastSave="{00000000-0000-0000-0000-000000000000}"/>
  <workbookProtection workbookAlgorithmName="SHA-512" workbookHashValue="qi080Z13IeK7AByaiGuge+jxzCmT9VBqdbeinA1jCWdqt3wyIoGSvffGq0nKMv3PfCWNLZXTtdSfWhX+gHIM3A==" workbookSaltValue="1O4g7scwHc3fyn02yfDEWw==" workbookSpinCount="100000" lockStructure="1"/>
  <bookViews>
    <workbookView xWindow="-289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'Ark1'!$A$1:$AZ$379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332" i="1" l="1"/>
  <c r="AS106" i="1" l="1"/>
  <c r="AJ106" i="1"/>
  <c r="AS84" i="1" l="1"/>
  <c r="AJ84" i="1"/>
  <c r="AJ18" i="1" l="1"/>
  <c r="AJ136" i="1" l="1"/>
  <c r="AS30" i="1"/>
  <c r="AJ30" i="1"/>
  <c r="AJ332" i="1" l="1"/>
  <c r="AS326" i="1" l="1"/>
  <c r="AJ326" i="1"/>
  <c r="AJ354" i="1" l="1"/>
  <c r="AJ312" i="1"/>
  <c r="AJ328" i="1" s="1"/>
  <c r="AS259" i="1" l="1"/>
  <c r="AJ259" i="1"/>
  <c r="AS295" i="1" l="1"/>
  <c r="AJ295" i="1"/>
  <c r="AS238" i="1"/>
  <c r="AS261" i="1" s="1"/>
  <c r="AJ238" i="1"/>
  <c r="AS281" i="1"/>
  <c r="AJ281" i="1"/>
  <c r="AS269" i="1"/>
  <c r="AJ269" i="1"/>
  <c r="AJ297" i="1" l="1"/>
  <c r="AS271" i="1"/>
  <c r="AS297" i="1"/>
  <c r="AJ261" i="1"/>
  <c r="AJ271" i="1" s="1"/>
  <c r="AJ299" i="1" l="1"/>
  <c r="AS299" i="1"/>
  <c r="AS18" i="1" l="1"/>
  <c r="AS136" i="1" l="1"/>
  <c r="AS354" i="1"/>
  <c r="AS312" i="1" l="1"/>
  <c r="AS328" i="1" s="1"/>
  <c r="AS40" i="1"/>
  <c r="AS42" i="1" s="1"/>
  <c r="AJ40" i="1"/>
  <c r="AJ42" i="1" s="1"/>
  <c r="AJ86" i="1" s="1"/>
  <c r="AJ108" i="1" s="1"/>
  <c r="AS86" i="1" l="1"/>
  <c r="AS108" i="1" l="1"/>
  <c r="AS138" i="1" s="1"/>
  <c r="AS142" i="1" s="1"/>
  <c r="AJ138" i="1"/>
  <c r="AJ1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Lisbeth Johanneson</author>
    <author>Skarpheðinn Njálsson</author>
    <author>Sjúrður Gullbein</author>
  </authors>
  <commentList>
    <comment ref="AJ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Áset roknskaparár
</t>
        </r>
      </text>
    </comment>
    <comment ref="AS7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Áset roknskaparár
</t>
        </r>
      </text>
    </comment>
    <comment ref="AJ14" authorId="1" shapeId="0" xr:uid="{00000000-0006-0000-0000-000003000000}">
      <text>
        <r>
          <rPr>
            <sz val="9"/>
            <color indexed="81"/>
            <rFont val="Tahoma"/>
            <family val="2"/>
          </rPr>
          <t>§ 12 í mvg-lógini (ikki avgjaldsskyldig søla)</t>
        </r>
      </text>
    </comment>
    <comment ref="AS14" authorId="1" shapeId="0" xr:uid="{00000000-0006-0000-0000-000004000000}">
      <text>
        <r>
          <rPr>
            <sz val="9"/>
            <color indexed="81"/>
            <rFont val="Tahoma"/>
            <family val="2"/>
          </rPr>
          <t>§ 12 í mvg-lógini (ikki avgjaldsskyldig søla)</t>
        </r>
      </text>
    </comment>
    <comment ref="AJ16" authorId="1" shapeId="0" xr:uid="{00000000-0006-0000-0000-000005000000}">
      <text>
        <r>
          <rPr>
            <sz val="9"/>
            <color indexed="81"/>
            <rFont val="Tahoma"/>
            <family val="2"/>
          </rPr>
          <t>§ 2, stk. 3, í mvg-lógini (tænastur, undantiknar avgjaldsskyldu)</t>
        </r>
      </text>
    </comment>
    <comment ref="AS16" authorId="1" shapeId="0" xr:uid="{00000000-0006-0000-0000-000006000000}">
      <text>
        <r>
          <rPr>
            <sz val="9"/>
            <color indexed="81"/>
            <rFont val="Tahoma"/>
            <family val="2"/>
          </rPr>
          <t>§ 2, stk. 3, í mvg-lógini (tænastur, undantiknar avgjaldsskyldu)</t>
        </r>
      </text>
    </comment>
    <comment ref="AJ24" authorId="1" shapeId="0" xr:uid="{00000000-0006-0000-0000-000007000000}">
      <text>
        <r>
          <rPr>
            <sz val="9"/>
            <color indexed="81"/>
            <rFont val="Tahoma"/>
            <family val="2"/>
          </rPr>
          <t>§ 12 í mvg-lógini (ikki avgjaldsskyldig søla)</t>
        </r>
      </text>
    </comment>
    <comment ref="AS24" authorId="1" shapeId="0" xr:uid="{00000000-0006-0000-0000-000008000000}">
      <text>
        <r>
          <rPr>
            <sz val="9"/>
            <color indexed="81"/>
            <rFont val="Tahoma"/>
            <family val="2"/>
          </rPr>
          <t>§ 12 í mvg-lógini (ikki avgjaldsskyldig søla)</t>
        </r>
      </text>
    </comment>
    <comment ref="AJ26" authorId="1" shapeId="0" xr:uid="{00000000-0006-0000-0000-000009000000}">
      <text>
        <r>
          <rPr>
            <sz val="9"/>
            <color indexed="81"/>
            <rFont val="Tahoma"/>
            <family val="2"/>
          </rPr>
          <t>§ 2, stk. 3, í mvg-lógini (tænastur, undantiknar avgjaldsskyldu)</t>
        </r>
      </text>
    </comment>
    <comment ref="AS26" authorId="1" shapeId="0" xr:uid="{00000000-0006-0000-0000-00000A000000}">
      <text>
        <r>
          <rPr>
            <sz val="9"/>
            <color indexed="81"/>
            <rFont val="Tahoma"/>
            <family val="2"/>
          </rPr>
          <t>§ 2, stk. 3, í mvg-lógini (tænastur, undantiknar avgjaldsskyldu)</t>
        </r>
      </text>
    </comment>
    <comment ref="AJ140" authorId="0" shapeId="0" xr:uid="{00000000-0006-0000-0000-00000B000000}">
      <text>
        <r>
          <rPr>
            <sz val="9"/>
            <color indexed="81"/>
            <rFont val="Tahoma"/>
            <family val="2"/>
          </rPr>
          <t>Partur í íognarfelagi kann í mesta lagi vera 100 %</t>
        </r>
      </text>
    </comment>
    <comment ref="AS140" authorId="0" shapeId="0" xr:uid="{00000000-0006-0000-0000-00000C000000}">
      <text>
        <r>
          <rPr>
            <sz val="9"/>
            <color indexed="81"/>
            <rFont val="Tahoma"/>
            <family val="2"/>
          </rPr>
          <t>Partur í íognarfelagi kann í mesta lagi vera 100 %</t>
        </r>
      </text>
    </comment>
    <comment ref="A142" authorId="0" shapeId="0" xr:uid="{00000000-0006-0000-0000-00000D000000}">
      <text>
        <r>
          <rPr>
            <sz val="9"/>
            <color indexed="81"/>
            <rFont val="Tahoma"/>
            <family val="2"/>
          </rPr>
          <t>Hesin teigur skal bert nýtast, um talan er um íognarfelag.</t>
        </r>
      </text>
    </comment>
    <comment ref="AJ172" authorId="0" shapeId="0" xr:uid="{00000000-0006-0000-0000-00000E000000}">
      <text>
        <r>
          <rPr>
            <sz val="9"/>
            <color indexed="81"/>
            <rFont val="Tahoma"/>
            <family val="2"/>
          </rPr>
          <t>Henda teig skalt tú sjálv/ur rokna út.</t>
        </r>
      </text>
    </comment>
    <comment ref="AS172" authorId="0" shapeId="0" xr:uid="{00000000-0006-0000-0000-00000F000000}">
      <text>
        <r>
          <rPr>
            <sz val="9"/>
            <color indexed="81"/>
            <rFont val="Tahoma"/>
            <family val="2"/>
          </rPr>
          <t>Henda teig skalt tú sjálv/ur rokna út.</t>
        </r>
      </text>
    </comment>
    <comment ref="AJ190" authorId="0" shapeId="0" xr:uid="{00000000-0006-0000-0000-000010000000}">
      <text>
        <r>
          <rPr>
            <sz val="9"/>
            <color indexed="81"/>
            <rFont val="Tahoma"/>
            <family val="2"/>
          </rPr>
          <t>Henda teig skalt tú sjálv/ur rokna út.</t>
        </r>
      </text>
    </comment>
    <comment ref="AS190" authorId="0" shapeId="0" xr:uid="{00000000-0006-0000-0000-000011000000}">
      <text>
        <r>
          <rPr>
            <sz val="9"/>
            <color indexed="81"/>
            <rFont val="Tahoma"/>
            <family val="2"/>
          </rPr>
          <t>Henda teig skalt tú sjálv/ur rokna út.</t>
        </r>
      </text>
    </comment>
    <comment ref="AJ208" authorId="0" shapeId="0" xr:uid="{00000000-0006-0000-0000-000012000000}">
      <text>
        <r>
          <rPr>
            <sz val="9"/>
            <color indexed="81"/>
            <rFont val="Tahoma"/>
            <family val="2"/>
          </rPr>
          <t>Henda teig skalt tú sjálv/ur rokna út.</t>
        </r>
      </text>
    </comment>
    <comment ref="AS208" authorId="0" shapeId="0" xr:uid="{00000000-0006-0000-0000-000013000000}">
      <text>
        <r>
          <rPr>
            <sz val="9"/>
            <color indexed="81"/>
            <rFont val="Tahoma"/>
            <family val="2"/>
          </rPr>
          <t>Henda teig skalt tú sjálv/ur rokna út.</t>
        </r>
      </text>
    </comment>
    <comment ref="AJ224" authorId="0" shapeId="0" xr:uid="{00000000-0006-0000-0000-000014000000}">
      <text>
        <r>
          <rPr>
            <sz val="9"/>
            <color indexed="81"/>
            <rFont val="Tahoma"/>
            <family val="2"/>
          </rPr>
          <t>Henda teig skalt tú sjálv/ur rokna út.</t>
        </r>
      </text>
    </comment>
    <comment ref="AS224" authorId="0" shapeId="0" xr:uid="{00000000-0006-0000-0000-000015000000}">
      <text>
        <r>
          <rPr>
            <sz val="9"/>
            <color indexed="81"/>
            <rFont val="Tahoma"/>
            <family val="2"/>
          </rPr>
          <t>Henda teig skalt tú sjálv/ur rokna út.</t>
        </r>
      </text>
    </comment>
    <comment ref="D230" authorId="0" shapeId="0" xr:uid="{00000000-0006-0000-0000-000016000000}">
      <text>
        <r>
          <rPr>
            <sz val="9"/>
            <color indexed="81"/>
            <rFont val="Tahoma"/>
            <family val="2"/>
          </rPr>
          <t>Er talan um fleiri bygningar, skal útgreining latast TAKS.</t>
        </r>
      </text>
    </comment>
    <comment ref="AJ236" authorId="0" shapeId="0" xr:uid="{00000000-0006-0000-0000-000017000000}">
      <text>
        <r>
          <rPr>
            <sz val="9"/>
            <color indexed="81"/>
            <rFont val="Tahoma"/>
            <family val="2"/>
          </rPr>
          <t>Er talan um fleiri bygningar, skal útgreining latast TAKS.</t>
        </r>
      </text>
    </comment>
    <comment ref="AS236" authorId="0" shapeId="0" xr:uid="{00000000-0006-0000-0000-000018000000}">
      <text>
        <r>
          <rPr>
            <sz val="9"/>
            <color indexed="81"/>
            <rFont val="Tahoma"/>
            <family val="2"/>
          </rPr>
          <t>Er talan um fleiri bygningar, skal útgreining latast TAKS.</t>
        </r>
      </text>
    </comment>
    <comment ref="AJ242" authorId="0" shapeId="0" xr:uid="{00000000-0006-0000-0000-000019000000}">
      <text>
        <r>
          <rPr>
            <sz val="9"/>
            <color indexed="81"/>
            <rFont val="Tahoma"/>
            <family val="2"/>
          </rPr>
          <t>Henda teig skalt tú sjálv/ur rokna út.</t>
        </r>
      </text>
    </comment>
    <comment ref="AS242" authorId="0" shapeId="0" xr:uid="{00000000-0006-0000-0000-00001A000000}">
      <text>
        <r>
          <rPr>
            <sz val="9"/>
            <color indexed="81"/>
            <rFont val="Tahoma"/>
            <family val="2"/>
          </rPr>
          <t>Henda teig skalt tú sjálv/ur rokna út.</t>
        </r>
      </text>
    </comment>
    <comment ref="AJ244" authorId="0" shapeId="0" xr:uid="{00000000-0006-0000-0000-00001B000000}">
      <text>
        <r>
          <rPr>
            <sz val="9"/>
            <color indexed="81"/>
            <rFont val="Tahoma"/>
            <family val="2"/>
          </rPr>
          <t>Vinningur skal prístalsviðgerast. Sí § 25, stk. 3, í avskrivingarlógini og rundskriv nr. 10 frá 1992.</t>
        </r>
      </text>
    </comment>
    <comment ref="AS244" authorId="0" shapeId="0" xr:uid="{00000000-0006-0000-0000-00001C000000}">
      <text>
        <r>
          <rPr>
            <sz val="9"/>
            <color indexed="81"/>
            <rFont val="Tahoma"/>
            <family val="2"/>
          </rPr>
          <t>Vinningur skal prístalsviðgerast. Sí § 25, stk. 3, í avskrivingarlógini og rundskriv nr. 10 frá 1992.</t>
        </r>
      </text>
    </comment>
    <comment ref="D251" authorId="0" shapeId="0" xr:uid="{00000000-0006-0000-0000-00001D000000}">
      <text>
        <r>
          <rPr>
            <sz val="9"/>
            <color indexed="81"/>
            <rFont val="Tahoma"/>
            <family val="2"/>
          </rPr>
          <t xml:space="preserve">Teigur til frágreiðing </t>
        </r>
      </text>
    </comment>
    <comment ref="AJ308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Gev gætur:</t>
        </r>
        <r>
          <rPr>
            <sz val="9"/>
            <color indexed="81"/>
            <rFont val="Tahoma"/>
            <family val="2"/>
          </rPr>
          <t xml:space="preserve">
Henda upphædd kann vera bæði "-" og "+". Er hon minus, skalt tú seta minus framman fyri upphæddina, tá tú setur hana í teigin.</t>
        </r>
      </text>
    </comment>
    <comment ref="AS308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 xml:space="preserve">Gev gætur:
</t>
        </r>
        <r>
          <rPr>
            <sz val="9"/>
            <color indexed="81"/>
            <rFont val="Tahoma"/>
            <family val="2"/>
          </rPr>
          <t>Henda upphædd kann vera bæði "-" og "+". Er hon minus, skalt tú seta minus framman fyri upphæddina, tá tú setur hana í teigin.</t>
        </r>
      </text>
    </comment>
    <comment ref="AJ310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 xml:space="preserve">Gev gætur:
</t>
        </r>
        <r>
          <rPr>
            <sz val="9"/>
            <color indexed="81"/>
            <rFont val="Tahoma"/>
            <family val="2"/>
          </rPr>
          <t>Henda upphædd kann vera bæði "-" og "+". Er hon minus, skalt tú seta minus framman fyri upphæddina, tá tú setur hana í teigin.</t>
        </r>
      </text>
    </comment>
    <comment ref="AS310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Gev gætur:</t>
        </r>
        <r>
          <rPr>
            <sz val="9"/>
            <color indexed="81"/>
            <rFont val="Tahoma"/>
            <family val="2"/>
          </rPr>
          <t xml:space="preserve">
Henda upphædd kann vera bæði "-" og "+". Er hon minus, skalt tú seta minus framman fyri upphæddina, tá tú setur hana í teigin.</t>
        </r>
      </text>
    </comment>
    <comment ref="AJ314" authorId="0" shapeId="0" xr:uid="{00000000-0006-0000-0000-000022000000}">
      <text>
        <r>
          <rPr>
            <sz val="9"/>
            <color indexed="81"/>
            <rFont val="Tahoma"/>
            <family val="2"/>
          </rPr>
          <t>Partur í íognarfelagi kann í mesta lagi vera 100 %</t>
        </r>
      </text>
    </comment>
    <comment ref="AS314" authorId="0" shapeId="0" xr:uid="{00000000-0006-0000-0000-000023000000}">
      <text>
        <r>
          <rPr>
            <sz val="9"/>
            <color indexed="81"/>
            <rFont val="Tahoma"/>
            <family val="2"/>
          </rPr>
          <t>Partur í íognarfelagi kann í mesta lagi vera 100 %</t>
        </r>
      </text>
    </comment>
    <comment ref="AJ338" authorId="2" shapeId="0" xr:uid="{14D8D101-7F45-4ADC-A570-45B5446699E5}">
      <text>
        <r>
          <rPr>
            <b/>
            <sz val="9"/>
            <color indexed="81"/>
            <rFont val="Tahoma"/>
            <family val="2"/>
          </rPr>
          <t>Gev gætur:</t>
        </r>
        <r>
          <rPr>
            <sz val="9"/>
            <color indexed="81"/>
            <rFont val="Tahoma"/>
            <family val="2"/>
          </rPr>
          <t xml:space="preserve">
Henda upphædd kann vera bæði "-" og "+". Er hon minus, skalt tú seta minus framman fyri upphæddina, tá tú setur hana í teigin.</t>
        </r>
      </text>
    </comment>
    <comment ref="AS338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 xml:space="preserve">Gev gætur:
</t>
        </r>
        <r>
          <rPr>
            <sz val="9"/>
            <color indexed="81"/>
            <rFont val="Tahoma"/>
            <family val="2"/>
          </rPr>
          <t>Henda upphædd kann vera bæði "-" og "+". Er hon minus, skalt tú seta minus framman fyri upphæddina, tá tú setur hana í teigin.</t>
        </r>
      </text>
    </comment>
    <comment ref="AJ340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 xml:space="preserve">Gev gætur:
</t>
        </r>
        <r>
          <rPr>
            <sz val="9"/>
            <color indexed="81"/>
            <rFont val="Tahoma"/>
            <family val="2"/>
          </rPr>
          <t xml:space="preserve">Henda upphædd kann vera bæði "-" og "+". Er hon minus, skalt tú seta minus framman fyri upphæddina, tá tú setur hana í teigin.
</t>
        </r>
      </text>
    </comment>
    <comment ref="AS340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 xml:space="preserve">Gev gætur:
</t>
        </r>
        <r>
          <rPr>
            <sz val="9"/>
            <color indexed="81"/>
            <rFont val="Tahoma"/>
            <family val="2"/>
          </rPr>
          <t>Henda upphædd kann vera bæði "-" og "+". Er hon minus, skalt tú seta minus framman fyri upphæddina, tá tú setur hana í teigin.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342" authorId="0" shapeId="0" xr:uid="{00000000-0006-0000-0000-000028000000}">
      <text>
        <r>
          <rPr>
            <b/>
            <sz val="9"/>
            <color indexed="81"/>
            <rFont val="THa"/>
          </rPr>
          <t xml:space="preserve">Gev gætur:
</t>
        </r>
        <r>
          <rPr>
            <sz val="9"/>
            <color indexed="81"/>
            <rFont val="THa"/>
          </rPr>
          <t>Henda upphædd kann vera bæði "-" og "+". Er hon minus, skalt tú seta minus framman fyri upphæddina, tá tú setur hana í teigin.</t>
        </r>
        <r>
          <rPr>
            <b/>
            <sz val="9"/>
            <color indexed="81"/>
            <rFont val="Calibri"/>
            <family val="2"/>
            <scheme val="minor"/>
          </rPr>
          <t xml:space="preserve">
</t>
        </r>
      </text>
    </comment>
    <comment ref="AS34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Gev gætur:</t>
        </r>
        <r>
          <rPr>
            <sz val="9"/>
            <color indexed="81"/>
            <rFont val="Tahoma"/>
            <family val="2"/>
          </rPr>
          <t xml:space="preserve">
Henda upphædd kann vera bæði "-" og "+". Er hon minus, skalt tú seta minus framman fyri upphæddina, tá tú setur hana í teigin.
</t>
        </r>
      </text>
    </comment>
    <comment ref="AA370" authorId="2" shapeId="0" xr:uid="{74C76BAA-4B0F-49AE-BF98-096F50976D23}">
      <text>
        <r>
          <rPr>
            <sz val="9"/>
            <color indexed="81"/>
            <rFont val="Tahoma"/>
            <family val="2"/>
          </rPr>
          <t>Skriva sekssiffrað v-tal í henda teig.</t>
        </r>
      </text>
    </comment>
    <comment ref="AJ370" authorId="0" shapeId="0" xr:uid="{00000000-0006-0000-0000-00002B000000}">
      <text>
        <r>
          <rPr>
            <sz val="9"/>
            <color indexed="81"/>
            <rFont val="Tahoma"/>
            <family val="2"/>
          </rPr>
          <t xml:space="preserve">Skriva sekssiffrað v-tal í henda teig.
</t>
        </r>
      </text>
    </comment>
    <comment ref="AS370" authorId="0" shapeId="0" xr:uid="{00000000-0006-0000-0000-00002C000000}">
      <text>
        <r>
          <rPr>
            <sz val="9"/>
            <color indexed="81"/>
            <rFont val="Tahoma"/>
            <family val="2"/>
          </rPr>
          <t>Skriva sekssiffrað v-tal í henda teig.</t>
        </r>
      </text>
    </comment>
  </commentList>
</comments>
</file>

<file path=xl/sharedStrings.xml><?xml version="1.0" encoding="utf-8"?>
<sst xmlns="http://schemas.openxmlformats.org/spreadsheetml/2006/main" count="206" uniqueCount="167">
  <si>
    <t>Undanfarna ár</t>
  </si>
  <si>
    <t>Kr.</t>
  </si>
  <si>
    <t>Trygging</t>
  </si>
  <si>
    <t>Aðrar útreiðslur</t>
  </si>
  <si>
    <t>FÍGGJARSTØÐA</t>
  </si>
  <si>
    <t>Bankaskuld</t>
  </si>
  <si>
    <t>Vørugoymsla primo</t>
  </si>
  <si>
    <t>Vørugoymsla ultimo</t>
  </si>
  <si>
    <t>Ferðaútreiðslur</t>
  </si>
  <si>
    <t>Telesamskifti (telefonútreiðslur)</t>
  </si>
  <si>
    <t>Bilútreiðslur</t>
  </si>
  <si>
    <t>Løn</t>
  </si>
  <si>
    <t>Eftirløn</t>
  </si>
  <si>
    <t>Annar starvsfólkakostnaður</t>
  </si>
  <si>
    <t>Leiga av arbeiðsmegi (t.d. frá vikarstovu)</t>
  </si>
  <si>
    <t>Staðfest tap upp á skuldarar</t>
  </si>
  <si>
    <t>ÚRSLIT FRÁ VANLIGUM RAKSTRI</t>
  </si>
  <si>
    <t>Aðrir serligir postar</t>
  </si>
  <si>
    <t>Skattlig niðurskriving av vørugoymslum</t>
  </si>
  <si>
    <t>Skattligar avskrivingar av rakstrartólum</t>
  </si>
  <si>
    <t>Skattligar avskrivingar persónbilum</t>
  </si>
  <si>
    <t>Skattligar avskrivingar av innrætting av leigaðum hølum</t>
  </si>
  <si>
    <t>Skattligar avskrivingar av skipum</t>
  </si>
  <si>
    <t>Skattligar avskrivingar av bygningum til handverk og ídnað</t>
  </si>
  <si>
    <t>Skattligar avskrivingar av gistingarhúsum ella bygningum til útleigan við minst 10 íbúðum</t>
  </si>
  <si>
    <t>Skattligar avskrivingar av øðrum bygningum</t>
  </si>
  <si>
    <t>Skattligar avskrivingar av immateriellari ogn og goodwill</t>
  </si>
  <si>
    <t>Skattlig saldo við ársenda</t>
  </si>
  <si>
    <t>Tilgongd í árinum</t>
  </si>
  <si>
    <t>Frágongd í árinum</t>
  </si>
  <si>
    <t>Afturvunnar avskrivingar</t>
  </si>
  <si>
    <t>Virðisbrøv</t>
  </si>
  <si>
    <t>Annað</t>
  </si>
  <si>
    <t>Handilsvørur</t>
  </si>
  <si>
    <t>Skuldarar</t>
  </si>
  <si>
    <t>Onnur áogn</t>
  </si>
  <si>
    <t>Tøkur peningur</t>
  </si>
  <si>
    <t>Eginogn primo</t>
  </si>
  <si>
    <t>Eginogn ultimo</t>
  </si>
  <si>
    <t xml:space="preserve">LØNARAVSTEMMAN </t>
  </si>
  <si>
    <t>(=)</t>
  </si>
  <si>
    <t>Onnur eftirløn</t>
  </si>
  <si>
    <t>ÚTREIÐSLUR</t>
  </si>
  <si>
    <t>VØRUNÝTSLA</t>
  </si>
  <si>
    <t>BRUTTOVINNINGUR</t>
  </si>
  <si>
    <t>Eginnýtsla</t>
  </si>
  <si>
    <t>FÍGGJARINNTØKUR</t>
  </si>
  <si>
    <t>FÍGGJARÚTREIÐSLUR</t>
  </si>
  <si>
    <t>SKATTLIGAR AVSKRIVINGAR</t>
  </si>
  <si>
    <t>Avskrivað í árinum</t>
  </si>
  <si>
    <t>FÍGGJARLIG STØÐISOGN</t>
  </si>
  <si>
    <t>ARBEIÐI Í GERÐ</t>
  </si>
  <si>
    <t>Onnur skuld</t>
  </si>
  <si>
    <t>(+)</t>
  </si>
  <si>
    <t xml:space="preserve">(+) </t>
  </si>
  <si>
    <t>Aðrar lønir/fremmand hjálp</t>
  </si>
  <si>
    <t xml:space="preserve">(+/-) </t>
  </si>
  <si>
    <t xml:space="preserve">(-) </t>
  </si>
  <si>
    <t>Aktiverað løn</t>
  </si>
  <si>
    <t>FAS og onnur endurgjøld frá tí almenna, t.d. lærlingaendurgjøld</t>
  </si>
  <si>
    <t>Løn fyri arbeiði í Føroyum, sum ikki skal ávísast um skattaskipanina</t>
  </si>
  <si>
    <t>Keyp av handilsvørum (vørukeyp)</t>
  </si>
  <si>
    <t>Rentuinntøkur o.tíl. frá skuldarum</t>
  </si>
  <si>
    <t>Rentuútreiðslur o.tíl.</t>
  </si>
  <si>
    <t>Keypspeningur fyri rættindi eftir lóg um vinnuligan fiskiskap</t>
  </si>
  <si>
    <t>Sølupeningur fyri rættindi eftir lóg um vinnuligan fiskiskap</t>
  </si>
  <si>
    <t>Sett í klassingargrunn</t>
  </si>
  <si>
    <t>Inntøkuførdur klassingargrunnur</t>
  </si>
  <si>
    <t>RAKSTRARROKNSKAPUR (Inntøkuuppgerð)</t>
  </si>
  <si>
    <t>privat nýtsla av telefon</t>
  </si>
  <si>
    <t>(-)</t>
  </si>
  <si>
    <t xml:space="preserve">privat nýtsla av bili </t>
  </si>
  <si>
    <t>Saldo við ársbyrjan</t>
  </si>
  <si>
    <t>Atvinnukommuna</t>
  </si>
  <si>
    <t xml:space="preserve">Navn: </t>
  </si>
  <si>
    <t>Aðrar rakstrarinntøkur í alt</t>
  </si>
  <si>
    <t>Serligir postar í alt</t>
  </si>
  <si>
    <t>Útreiðslur í alt</t>
  </si>
  <si>
    <t>AÐRAR UPPLÝSINGAR</t>
  </si>
  <si>
    <t>Skattligar avskrivingar í alt</t>
  </si>
  <si>
    <t>Nettoumsetningur í alt</t>
  </si>
  <si>
    <t>Vørunýtsla í alt</t>
  </si>
  <si>
    <t>OGN:</t>
  </si>
  <si>
    <t>Skattlig saldo við ársenda fyri rakstrartól (kap. 1)</t>
  </si>
  <si>
    <t>Skattlig saldo fyri rakstrartól sambært kap. 1 í avskrivingarlógini:</t>
  </si>
  <si>
    <t>Skattlig saldo fyri rakstrartól sambært kap. 2 í avskrivingarlógini:</t>
  </si>
  <si>
    <t>Skattlig saldo við ársenda fyri rakstrartól (kap. 2)</t>
  </si>
  <si>
    <t>Skattlig saldo fyri skip sambært kap. 3 í avskrivingarlógini:</t>
  </si>
  <si>
    <t>Skattlig saldo við ársenda fyri skip (kap. 3)</t>
  </si>
  <si>
    <t>Skattlig saldo fyri bygningar sambært kap. 4 í avskrivingarlógini:</t>
  </si>
  <si>
    <t>Fíggjarlig støðisogn í alt</t>
  </si>
  <si>
    <t>STØÐISOGN Í ALT</t>
  </si>
  <si>
    <t>OGN Í UMFERÐ:</t>
  </si>
  <si>
    <t>VØRUGOYMSLA:</t>
  </si>
  <si>
    <t>Vørugoymsla í alt</t>
  </si>
  <si>
    <t>Útveganarupphædd</t>
  </si>
  <si>
    <t>Áður avskrivað</t>
  </si>
  <si>
    <t>Selt í árinum</t>
  </si>
  <si>
    <t>Óavskrivaður partur av bygningi</t>
  </si>
  <si>
    <t>Vinningur at skatta</t>
  </si>
  <si>
    <t>Áogn í alt</t>
  </si>
  <si>
    <t>ÁOGN:</t>
  </si>
  <si>
    <t>OGN Í UMFERÐ Í ALT</t>
  </si>
  <si>
    <t>OGN Í ALT</t>
  </si>
  <si>
    <t>SKYLDUR:</t>
  </si>
  <si>
    <t>EGINOGN:</t>
  </si>
  <si>
    <t>Skuld í alt</t>
  </si>
  <si>
    <t>SKULD:</t>
  </si>
  <si>
    <t>SKYLDUR Í ALT</t>
  </si>
  <si>
    <t>%</t>
  </si>
  <si>
    <t>V-tal:</t>
  </si>
  <si>
    <t>P-tal:</t>
  </si>
  <si>
    <t>SERLIGIR POSTAR</t>
  </si>
  <si>
    <t>Onnur inntøka</t>
  </si>
  <si>
    <t>Ognarar</t>
  </si>
  <si>
    <t>Tal av starvsfólki</t>
  </si>
  <si>
    <t>Húsaleiga</t>
  </si>
  <si>
    <t>Umsetningur</t>
  </si>
  <si>
    <t>Roknskaparleistur við løn og/ella avskriving</t>
  </si>
  <si>
    <t>Ikki avskrivingarbærur partur</t>
  </si>
  <si>
    <t>IMMATERIELL STØÐISOGN:</t>
  </si>
  <si>
    <t>MATERIELL STØÐISOGN:</t>
  </si>
  <si>
    <t>MATERIELL STØÐISOGN Í ALT</t>
  </si>
  <si>
    <t>Verandi ár</t>
  </si>
  <si>
    <t>Skyldig løn primo</t>
  </si>
  <si>
    <t>Skyldig løn ultimo</t>
  </si>
  <si>
    <t>Hevur góðkendur grannskoðari hjálpt við at gera upp skattskyldiga inntøku?</t>
  </si>
  <si>
    <t>Ársúrslit</t>
  </si>
  <si>
    <t xml:space="preserve">ÁRSÚRSLIT ÁÐRENN AVSKRIVINGAR OG SKATT </t>
  </si>
  <si>
    <t>ÁRSÚRSLIT AT FLYTA TIL SJÁLVUPPGÁVUNA</t>
  </si>
  <si>
    <t>Mvg-skyldig inntøka</t>
  </si>
  <si>
    <t>Áogn mvg</t>
  </si>
  <si>
    <t xml:space="preserve">Skuld mvg </t>
  </si>
  <si>
    <t>Inntøka, fevnd av § 12</t>
  </si>
  <si>
    <t>Inntøka, fevnd av § 2</t>
  </si>
  <si>
    <r>
      <t>AÐRAR RAKSTRARINNTØKUR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(sum ikki hoyra til primera raksturin)</t>
    </r>
  </si>
  <si>
    <t>Orka (el/olja)</t>
  </si>
  <si>
    <t>Langtíðarleiga og operationell leasing</t>
  </si>
  <si>
    <t>Lønarknýttar útreiðslur (ALS, BAS, AM)</t>
  </si>
  <si>
    <t>Skrivstovuhald, bókhald og grannskoðan</t>
  </si>
  <si>
    <t>Keyp av undirentreprisu og lønarbeiði (bara ikki-starvsfólk)</t>
  </si>
  <si>
    <t>Skattligar avskrivingar av maskinum, innbúgvi og slíkum rakstrargøgnum, sum verða brúkt bæði í vinnu og til eginnýtslu</t>
  </si>
  <si>
    <t>TÍN PARTUR Í ÍOGNARFELAGI AT FLYTA Á SJÁLVUPPGÁVU</t>
  </si>
  <si>
    <t>Arbeiði, gjørt fyri egna rokning og aktiverað</t>
  </si>
  <si>
    <t>Upplýs matrikkulnummar og útveganarár</t>
  </si>
  <si>
    <t>PARTUR Í ÍOGNARFELAGI %</t>
  </si>
  <si>
    <t>Hevur tú fingið skuld eftirgivna í árinum?</t>
  </si>
  <si>
    <t>(Upplýs matrikkulnummar, bygd og slag av ogn)</t>
  </si>
  <si>
    <t>Ikki avskrivingarbær fastogn:</t>
  </si>
  <si>
    <t>Ikki avskrivingarbær fastogn í alt</t>
  </si>
  <si>
    <t>Eginframleiddar liðugvørur</t>
  </si>
  <si>
    <t>Aðrar reguleringar í eginognini</t>
  </si>
  <si>
    <t>Løn sambært roknskapi</t>
  </si>
  <si>
    <t>Aðrar reguleringar í lønaravstemman</t>
  </si>
  <si>
    <t>Løn fyri arbeiði uttanlands, sum ikki skal ávísast um skattaskipanina</t>
  </si>
  <si>
    <t>Ávísingarskyldig løn o.a., sum ikki er ávíst</t>
  </si>
  <si>
    <t>Eftirløn sambært roknskapi</t>
  </si>
  <si>
    <t>Útgreining av lønum, fluttar um afturhaldsskipanina</t>
  </si>
  <si>
    <t>Hvat v-tal er brúkt?</t>
  </si>
  <si>
    <t>Egnar lønir, fluttar um afturhaldsskipanina</t>
  </si>
  <si>
    <t>Lønir, fluttar um egið v-tal, men fyri aðrar arbeiðsgevarar</t>
  </si>
  <si>
    <t>Egnar eftirlønir, fluttar um afturhaldsskipanina</t>
  </si>
  <si>
    <t>Eftirlønir, fluttar um egið v-tal, men fyri aðrar arbeiðsgevarar</t>
  </si>
  <si>
    <t>Løn, flutt um afturhaldsskipanina (útgreining krevst)</t>
  </si>
  <si>
    <t>Smáinnbúgv/amboð við stuttari livitíð</t>
  </si>
  <si>
    <t>Eftirløn, flutt um afturhaldsskipanina (útgreining krevst)</t>
  </si>
  <si>
    <t>Frágreiðing um, hvat ikki avskrivingarbæra fastognin fevnir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</si>
</sst>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;[Red]0"/>
    <numFmt numFmtId="166" formatCode="_ * #,##0_ ;_ * \-#,##0_ ;_ * &quot;-&quot;??_ ;_ @_ "/>
    <numFmt numFmtId="167" formatCode="#,##0.00_ ;\-#,##0.00\ "/>
    <numFmt numFmtId="168" formatCode="#,##0_ ;\-#,##0\ 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9"/>
      <color indexed="81"/>
      <name val="Calibri"/>
      <family val="2"/>
      <scheme val="minor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THa"/>
    </font>
    <font>
      <sz val="9"/>
      <color indexed="81"/>
      <name val="TH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0" fillId="0" borderId="0" xfId="0" applyFill="1" applyBorder="1"/>
    <xf numFmtId="0" fontId="0" fillId="0" borderId="0" xfId="0" applyFont="1" applyBorder="1"/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Alignment="1">
      <alignment horizontal="left" wrapText="1"/>
    </xf>
    <xf numFmtId="0" fontId="0" fillId="0" borderId="3" xfId="0" applyBorder="1"/>
    <xf numFmtId="0" fontId="1" fillId="0" borderId="5" xfId="0" applyFont="1" applyBorder="1"/>
    <xf numFmtId="0" fontId="0" fillId="0" borderId="5" xfId="0" applyBorder="1"/>
    <xf numFmtId="0" fontId="3" fillId="0" borderId="3" xfId="0" applyFont="1" applyBorder="1"/>
    <xf numFmtId="0" fontId="4" fillId="0" borderId="3" xfId="0" applyFont="1" applyBorder="1"/>
    <xf numFmtId="0" fontId="2" fillId="2" borderId="2" xfId="0" applyFont="1" applyFill="1" applyBorder="1"/>
    <xf numFmtId="0" fontId="0" fillId="2" borderId="2" xfId="0" applyFont="1" applyFill="1" applyBorder="1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2" xfId="0" applyBorder="1"/>
    <xf numFmtId="0" fontId="5" fillId="0" borderId="0" xfId="0" applyFont="1"/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1" fillId="0" borderId="0" xfId="0" applyFont="1"/>
    <xf numFmtId="0" fontId="0" fillId="0" borderId="0" xfId="0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Protection="1"/>
    <xf numFmtId="0" fontId="0" fillId="0" borderId="0" xfId="0" applyAlignment="1">
      <alignment horizontal="left" vertical="center" wrapText="1"/>
    </xf>
    <xf numFmtId="0" fontId="2" fillId="2" borderId="0" xfId="0" applyFont="1" applyFill="1" applyBorder="1"/>
    <xf numFmtId="0" fontId="0" fillId="2" borderId="0" xfId="0" applyFont="1" applyFill="1" applyBorder="1"/>
    <xf numFmtId="0" fontId="0" fillId="0" borderId="9" xfId="0" applyBorder="1"/>
    <xf numFmtId="0" fontId="12" fillId="0" borderId="0" xfId="0" applyFont="1" applyBorder="1" applyAlignment="1">
      <alignment horizontal="right"/>
    </xf>
    <xf numFmtId="0" fontId="0" fillId="0" borderId="5" xfId="0" applyFont="1" applyBorder="1"/>
    <xf numFmtId="0" fontId="0" fillId="0" borderId="0" xfId="0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2" fillId="0" borderId="5" xfId="0" applyFont="1" applyBorder="1"/>
    <xf numFmtId="0" fontId="13" fillId="0" borderId="0" xfId="0" applyFont="1" applyFill="1" applyBorder="1"/>
    <xf numFmtId="0" fontId="1" fillId="0" borderId="0" xfId="0" applyFont="1" applyBorder="1"/>
    <xf numFmtId="0" fontId="1" fillId="0" borderId="10" xfId="0" applyFont="1" applyBorder="1"/>
    <xf numFmtId="0" fontId="0" fillId="0" borderId="10" xfId="0" applyBorder="1"/>
    <xf numFmtId="0" fontId="0" fillId="0" borderId="0" xfId="0" applyAlignment="1">
      <alignment horizontal="left" wrapText="1"/>
    </xf>
    <xf numFmtId="0" fontId="12" fillId="2" borderId="0" xfId="0" applyFont="1" applyFill="1" applyBorder="1"/>
    <xf numFmtId="0" fontId="0" fillId="0" borderId="0" xfId="0" applyProtection="1"/>
    <xf numFmtId="0" fontId="12" fillId="0" borderId="0" xfId="0" applyFont="1" applyFill="1" applyBorder="1" applyAlignment="1" applyProtection="1">
      <alignment horizontal="center" vertical="top" wrapText="1"/>
    </xf>
    <xf numFmtId="0" fontId="0" fillId="0" borderId="0" xfId="0" applyBorder="1" applyProtection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12" fillId="0" borderId="0" xfId="0" applyFont="1" applyFill="1" applyBorder="1"/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right" vertical="center"/>
    </xf>
    <xf numFmtId="164" fontId="12" fillId="2" borderId="0" xfId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ont="1" applyAlignment="1" applyProtection="1">
      <alignment horizontal="left" wrapText="1"/>
    </xf>
    <xf numFmtId="164" fontId="7" fillId="3" borderId="0" xfId="1" applyFont="1" applyFill="1" applyBorder="1" applyAlignment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0" fillId="0" borderId="0" xfId="0" applyFont="1" applyFill="1"/>
    <xf numFmtId="0" fontId="1" fillId="0" borderId="0" xfId="0" applyFont="1" applyProtection="1"/>
    <xf numFmtId="0" fontId="0" fillId="0" borderId="0" xfId="0" applyFont="1" applyProtection="1"/>
    <xf numFmtId="0" fontId="0" fillId="0" borderId="0" xfId="0" applyAlignment="1"/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vertical="center" wrapText="1"/>
    </xf>
    <xf numFmtId="0" fontId="12" fillId="0" borderId="0" xfId="0" applyFont="1" applyBorder="1" applyAlignment="1" applyProtection="1">
      <alignment horizontal="right"/>
    </xf>
    <xf numFmtId="164" fontId="7" fillId="3" borderId="0" xfId="1" applyFont="1" applyFill="1" applyBorder="1" applyAlignment="1" applyProtection="1">
      <alignment horizontal="right" vertical="center"/>
    </xf>
    <xf numFmtId="164" fontId="7" fillId="3" borderId="0" xfId="1" applyFont="1" applyFill="1" applyBorder="1" applyAlignment="1">
      <alignment horizontal="right" vertical="center"/>
    </xf>
    <xf numFmtId="164" fontId="12" fillId="3" borderId="0" xfId="1" applyFont="1" applyFill="1" applyBorder="1" applyAlignment="1" applyProtection="1">
      <alignment horizontal="right" vertical="center"/>
      <protection locked="0"/>
    </xf>
    <xf numFmtId="167" fontId="12" fillId="3" borderId="0" xfId="1" applyNumberFormat="1" applyFont="1" applyFill="1" applyBorder="1" applyAlignment="1" applyProtection="1">
      <alignment horizontal="right" vertical="center"/>
      <protection locked="0"/>
    </xf>
    <xf numFmtId="166" fontId="12" fillId="3" borderId="0" xfId="1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>
      <alignment horizontal="right" vertical="center"/>
    </xf>
    <xf numFmtId="164" fontId="7" fillId="3" borderId="0" xfId="0" applyNumberFormat="1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</xf>
    <xf numFmtId="0" fontId="12" fillId="0" borderId="0" xfId="0" applyFont="1" applyBorder="1" applyAlignment="1">
      <alignment horizontal="right"/>
    </xf>
    <xf numFmtId="164" fontId="12" fillId="0" borderId="0" xfId="1" applyFont="1" applyFill="1" applyBorder="1" applyAlignment="1">
      <alignment horizontal="right" vertical="center"/>
    </xf>
    <xf numFmtId="164" fontId="12" fillId="3" borderId="0" xfId="1" applyFont="1" applyFill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/>
    </xf>
    <xf numFmtId="164" fontId="12" fillId="3" borderId="0" xfId="1" applyFont="1" applyFill="1" applyBorder="1" applyAlignment="1" applyProtection="1">
      <alignment horizontal="right" vertical="center"/>
    </xf>
    <xf numFmtId="167" fontId="12" fillId="3" borderId="0" xfId="1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>
      <alignment horizontal="right"/>
    </xf>
    <xf numFmtId="164" fontId="7" fillId="3" borderId="0" xfId="1" applyFont="1" applyFill="1" applyBorder="1" applyAlignment="1" applyProtection="1">
      <alignment horizontal="right"/>
    </xf>
    <xf numFmtId="1" fontId="12" fillId="3" borderId="0" xfId="0" applyNumberFormat="1" applyFont="1" applyFill="1" applyAlignment="1" applyProtection="1">
      <alignment horizontal="center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164" fontId="7" fillId="0" borderId="0" xfId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/>
    </xf>
    <xf numFmtId="164" fontId="7" fillId="3" borderId="0" xfId="1" applyFont="1" applyFill="1" applyBorder="1" applyAlignment="1">
      <alignment horizontal="right"/>
    </xf>
    <xf numFmtId="164" fontId="7" fillId="0" borderId="0" xfId="1" applyFont="1" applyFill="1" applyBorder="1" applyAlignment="1" applyProtection="1">
      <alignment horizontal="center" vertical="center"/>
    </xf>
    <xf numFmtId="164" fontId="7" fillId="0" borderId="0" xfId="1" applyFont="1" applyFill="1" applyBorder="1" applyAlignment="1">
      <alignment horizontal="center" vertical="center"/>
    </xf>
    <xf numFmtId="49" fontId="12" fillId="3" borderId="0" xfId="0" applyNumberFormat="1" applyFont="1" applyFill="1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 applyProtection="1">
      <alignment horizontal="center"/>
    </xf>
    <xf numFmtId="164" fontId="7" fillId="0" borderId="0" xfId="1" applyFont="1" applyFill="1" applyBorder="1" applyAlignment="1" applyProtection="1">
      <alignment horizontal="right" vertical="center"/>
    </xf>
    <xf numFmtId="0" fontId="0" fillId="0" borderId="0" xfId="0" applyFont="1" applyAlignment="1">
      <alignment horizontal="left" wrapText="1"/>
    </xf>
    <xf numFmtId="1" fontId="0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right"/>
    </xf>
    <xf numFmtId="0" fontId="12" fillId="2" borderId="0" xfId="0" applyFont="1" applyFill="1" applyBorder="1" applyAlignment="1">
      <alignment horizontal="right"/>
    </xf>
    <xf numFmtId="164" fontId="12" fillId="0" borderId="0" xfId="1" applyFont="1" applyFill="1" applyBorder="1" applyAlignment="1">
      <alignment horizontal="right"/>
    </xf>
    <xf numFmtId="164" fontId="12" fillId="0" borderId="0" xfId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65" fontId="0" fillId="3" borderId="10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4" fontId="0" fillId="3" borderId="0" xfId="0" applyNumberFormat="1" applyFill="1" applyBorder="1" applyAlignment="1" applyProtection="1">
      <alignment horizontal="right" vertical="center"/>
      <protection locked="0"/>
    </xf>
    <xf numFmtId="4" fontId="0" fillId="3" borderId="0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left" vertical="center" wrapText="1"/>
    </xf>
    <xf numFmtId="0" fontId="1" fillId="0" borderId="5" xfId="0" applyFont="1" applyFill="1" applyBorder="1" applyAlignment="1">
      <alignment horizontal="right" vertical="center"/>
    </xf>
    <xf numFmtId="0" fontId="1" fillId="0" borderId="5" xfId="0" applyFont="1" applyFill="1" applyBorder="1" applyAlignment="1" applyProtection="1">
      <alignment horizontal="right" vertic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 wrapText="1"/>
    </xf>
    <xf numFmtId="168" fontId="12" fillId="3" borderId="0" xfId="1" applyNumberFormat="1" applyFont="1" applyFill="1" applyBorder="1" applyAlignment="1" applyProtection="1">
      <alignment horizontal="right" vertical="center"/>
      <protection locked="0"/>
    </xf>
    <xf numFmtId="4" fontId="7" fillId="3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left" wrapText="1"/>
    </xf>
    <xf numFmtId="0" fontId="12" fillId="3" borderId="0" xfId="0" applyFont="1" applyFill="1" applyBorder="1" applyAlignment="1" applyProtection="1">
      <alignment horizontal="center" vertical="top" wrapText="1"/>
      <protection locked="0"/>
    </xf>
    <xf numFmtId="4" fontId="12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 applyProtection="1">
      <alignment horizontal="right" vertical="center"/>
    </xf>
    <xf numFmtId="9" fontId="12" fillId="3" borderId="0" xfId="2" applyFont="1" applyFill="1" applyBorder="1" applyAlignment="1" applyProtection="1">
      <alignment horizontal="right" vertical="center"/>
      <protection locked="0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152</xdr:row>
          <xdr:rowOff>28575</xdr:rowOff>
        </xdr:from>
        <xdr:to>
          <xdr:col>38</xdr:col>
          <xdr:colOff>47625</xdr:colOff>
          <xdr:row>153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38100</xdr:colOff>
          <xdr:row>152</xdr:row>
          <xdr:rowOff>19050</xdr:rowOff>
        </xdr:from>
        <xdr:to>
          <xdr:col>43</xdr:col>
          <xdr:colOff>47625</xdr:colOff>
          <xdr:row>153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152</xdr:row>
          <xdr:rowOff>19050</xdr:rowOff>
        </xdr:from>
        <xdr:to>
          <xdr:col>47</xdr:col>
          <xdr:colOff>9525</xdr:colOff>
          <xdr:row>153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38100</xdr:colOff>
          <xdr:row>152</xdr:row>
          <xdr:rowOff>28575</xdr:rowOff>
        </xdr:from>
        <xdr:to>
          <xdr:col>52</xdr:col>
          <xdr:colOff>0</xdr:colOff>
          <xdr:row>153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</a:t>
              </a:r>
            </a:p>
          </xdr:txBody>
        </xdr:sp>
        <xdr:clientData/>
      </xdr:twoCellAnchor>
    </mc:Choice>
    <mc:Fallback/>
  </mc:AlternateContent>
  <xdr:twoCellAnchor editAs="oneCell">
    <xdr:from>
      <xdr:col>42</xdr:col>
      <xdr:colOff>52552</xdr:colOff>
      <xdr:row>0</xdr:row>
      <xdr:rowOff>0</xdr:rowOff>
    </xdr:from>
    <xdr:to>
      <xdr:col>51</xdr:col>
      <xdr:colOff>2414</xdr:colOff>
      <xdr:row>2</xdr:row>
      <xdr:rowOff>87895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2793" y="0"/>
          <a:ext cx="952500" cy="52801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146</xdr:row>
          <xdr:rowOff>85725</xdr:rowOff>
        </xdr:from>
        <xdr:to>
          <xdr:col>38</xdr:col>
          <xdr:colOff>66675</xdr:colOff>
          <xdr:row>147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146</xdr:row>
          <xdr:rowOff>85725</xdr:rowOff>
        </xdr:from>
        <xdr:to>
          <xdr:col>42</xdr:col>
          <xdr:colOff>28575</xdr:colOff>
          <xdr:row>147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146</xdr:row>
          <xdr:rowOff>85725</xdr:rowOff>
        </xdr:from>
        <xdr:to>
          <xdr:col>47</xdr:col>
          <xdr:colOff>57150</xdr:colOff>
          <xdr:row>147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146</xdr:row>
          <xdr:rowOff>76200</xdr:rowOff>
        </xdr:from>
        <xdr:to>
          <xdr:col>52</xdr:col>
          <xdr:colOff>47625</xdr:colOff>
          <xdr:row>147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148</xdr:row>
          <xdr:rowOff>76200</xdr:rowOff>
        </xdr:from>
        <xdr:to>
          <xdr:col>38</xdr:col>
          <xdr:colOff>47625</xdr:colOff>
          <xdr:row>148</xdr:row>
          <xdr:rowOff>228600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38100</xdr:colOff>
          <xdr:row>148</xdr:row>
          <xdr:rowOff>76200</xdr:rowOff>
        </xdr:from>
        <xdr:to>
          <xdr:col>43</xdr:col>
          <xdr:colOff>47625</xdr:colOff>
          <xdr:row>148</xdr:row>
          <xdr:rowOff>228600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148</xdr:row>
          <xdr:rowOff>76200</xdr:rowOff>
        </xdr:from>
        <xdr:to>
          <xdr:col>38</xdr:col>
          <xdr:colOff>9525</xdr:colOff>
          <xdr:row>148</xdr:row>
          <xdr:rowOff>228600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38100</xdr:colOff>
          <xdr:row>148</xdr:row>
          <xdr:rowOff>76200</xdr:rowOff>
        </xdr:from>
        <xdr:to>
          <xdr:col>43</xdr:col>
          <xdr:colOff>0</xdr:colOff>
          <xdr:row>148</xdr:row>
          <xdr:rowOff>228600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148</xdr:row>
          <xdr:rowOff>76200</xdr:rowOff>
        </xdr:from>
        <xdr:to>
          <xdr:col>47</xdr:col>
          <xdr:colOff>47625</xdr:colOff>
          <xdr:row>148</xdr:row>
          <xdr:rowOff>228600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38100</xdr:colOff>
          <xdr:row>148</xdr:row>
          <xdr:rowOff>76200</xdr:rowOff>
        </xdr:from>
        <xdr:to>
          <xdr:col>52</xdr:col>
          <xdr:colOff>47625</xdr:colOff>
          <xdr:row>148</xdr:row>
          <xdr:rowOff>228600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148</xdr:row>
          <xdr:rowOff>76200</xdr:rowOff>
        </xdr:from>
        <xdr:to>
          <xdr:col>47</xdr:col>
          <xdr:colOff>9525</xdr:colOff>
          <xdr:row>148</xdr:row>
          <xdr:rowOff>228600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38100</xdr:colOff>
          <xdr:row>148</xdr:row>
          <xdr:rowOff>76200</xdr:rowOff>
        </xdr:from>
        <xdr:to>
          <xdr:col>52</xdr:col>
          <xdr:colOff>0</xdr:colOff>
          <xdr:row>148</xdr:row>
          <xdr:rowOff>228600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966"/>
  <sheetViews>
    <sheetView showGridLines="0" tabSelected="1" zoomScaleNormal="100" zoomScaleSheetLayoutView="160" workbookViewId="0">
      <pane ySplit="8" topLeftCell="A9" activePane="bottomLeft" state="frozen"/>
      <selection pane="bottomLeft" activeCell="E4" sqref="E4:Y4"/>
    </sheetView>
  </sheetViews>
  <sheetFormatPr defaultRowHeight="15"/>
  <cols>
    <col min="1" max="25" width="1.7109375" customWidth="1"/>
    <col min="26" max="27" width="1.7109375" hidden="1" customWidth="1"/>
    <col min="28" max="34" width="1.7109375" customWidth="1"/>
    <col min="35" max="35" width="2.7109375" customWidth="1"/>
    <col min="36" max="36" width="1.7109375" style="7" customWidth="1"/>
    <col min="37" max="51" width="1.7109375" customWidth="1"/>
    <col min="52" max="52" width="1.7109375" style="7" customWidth="1"/>
    <col min="53" max="55" width="1.7109375" customWidth="1"/>
  </cols>
  <sheetData>
    <row r="1" spans="1:53"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7"/>
    </row>
    <row r="2" spans="1:53" ht="19.5" thickBot="1">
      <c r="A2" s="19" t="s">
        <v>118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7"/>
    </row>
    <row r="3" spans="1:53" s="5" customFormat="1" ht="19.5" thickTop="1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7"/>
    </row>
    <row r="4" spans="1:53" s="5" customFormat="1">
      <c r="A4" s="45" t="s">
        <v>74</v>
      </c>
      <c r="B4" s="45"/>
      <c r="C4" s="45"/>
      <c r="D4" s="45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7"/>
      <c r="AB4" s="7"/>
      <c r="AC4" s="5" t="s">
        <v>111</v>
      </c>
      <c r="AD4" s="7"/>
      <c r="AE4" s="7"/>
      <c r="AF4" s="7"/>
      <c r="AG4" s="117"/>
      <c r="AH4" s="117"/>
      <c r="AI4" s="117"/>
      <c r="AJ4" s="117"/>
      <c r="AK4" s="117"/>
      <c r="AL4" s="117"/>
      <c r="AM4" s="117"/>
      <c r="AN4" s="61"/>
      <c r="AO4" s="63" t="s">
        <v>110</v>
      </c>
      <c r="AP4" s="61"/>
      <c r="AQ4" s="61"/>
      <c r="AR4" s="61"/>
      <c r="AS4" s="116"/>
      <c r="AT4" s="116"/>
      <c r="AU4" s="116"/>
      <c r="AV4" s="116"/>
      <c r="AW4" s="116"/>
      <c r="AX4" s="116"/>
      <c r="AY4" s="116"/>
      <c r="AZ4" s="61"/>
      <c r="BA4" s="7"/>
    </row>
    <row r="5" spans="1:53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N5" s="1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7"/>
    </row>
    <row r="6" spans="1:53" ht="17.25" customHeight="1">
      <c r="A6" s="17" t="s">
        <v>68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89" t="s">
        <v>123</v>
      </c>
      <c r="AK6" s="90"/>
      <c r="AL6" s="90"/>
      <c r="AM6" s="90"/>
      <c r="AN6" s="90"/>
      <c r="AO6" s="90"/>
      <c r="AP6" s="90"/>
      <c r="AQ6" s="91"/>
      <c r="AR6" s="14"/>
      <c r="AS6" s="89" t="s">
        <v>0</v>
      </c>
      <c r="AT6" s="90"/>
      <c r="AU6" s="90"/>
      <c r="AV6" s="90"/>
      <c r="AW6" s="90"/>
      <c r="AX6" s="90"/>
      <c r="AY6" s="90"/>
      <c r="AZ6" s="91"/>
    </row>
    <row r="7" spans="1:53" s="5" customFormat="1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29"/>
      <c r="AK7" s="130"/>
      <c r="AL7" s="130"/>
      <c r="AM7" s="130"/>
      <c r="AN7" s="130"/>
      <c r="AO7" s="130"/>
      <c r="AP7" s="130"/>
      <c r="AQ7" s="131"/>
      <c r="AR7" s="46"/>
      <c r="AS7" s="129"/>
      <c r="AT7" s="130"/>
      <c r="AU7" s="130"/>
      <c r="AV7" s="130"/>
      <c r="AW7" s="130"/>
      <c r="AX7" s="130"/>
      <c r="AY7" s="130"/>
      <c r="AZ7" s="131"/>
    </row>
    <row r="8" spans="1:53">
      <c r="AB8" s="5"/>
      <c r="AJ8" s="125" t="s">
        <v>1</v>
      </c>
      <c r="AK8" s="125"/>
      <c r="AL8" s="125"/>
      <c r="AM8" s="125"/>
      <c r="AN8" s="125"/>
      <c r="AO8" s="125"/>
      <c r="AP8" s="125"/>
      <c r="AQ8" s="125"/>
      <c r="AR8" s="7"/>
      <c r="AS8" s="126" t="s">
        <v>1</v>
      </c>
      <c r="AT8" s="126"/>
      <c r="AU8" s="126"/>
      <c r="AV8" s="126"/>
      <c r="AW8" s="126"/>
      <c r="AX8" s="126"/>
      <c r="AY8" s="126"/>
      <c r="AZ8" s="126"/>
      <c r="BA8" s="7"/>
    </row>
    <row r="9" spans="1:53" s="5" customFormat="1" ht="3.75" customHeight="1">
      <c r="A9" s="6"/>
      <c r="AJ9" s="133"/>
      <c r="AK9" s="133"/>
      <c r="AL9" s="133"/>
      <c r="AM9" s="133"/>
      <c r="AN9" s="133"/>
      <c r="AO9" s="133"/>
      <c r="AP9" s="133"/>
      <c r="AQ9" s="133"/>
      <c r="AR9" s="7"/>
      <c r="AS9" s="118"/>
      <c r="AT9" s="118"/>
      <c r="AU9" s="118"/>
      <c r="AV9" s="118"/>
      <c r="AW9" s="118"/>
      <c r="AX9" s="118"/>
      <c r="AY9" s="118"/>
      <c r="AZ9" s="118"/>
      <c r="BA9" s="7"/>
    </row>
    <row r="10" spans="1:53">
      <c r="A10" s="6" t="s">
        <v>117</v>
      </c>
      <c r="C10" s="39"/>
      <c r="E10" s="1"/>
      <c r="F10" s="1"/>
      <c r="G10" s="1"/>
      <c r="H10" s="1"/>
      <c r="I10" s="1"/>
      <c r="J10" s="1"/>
      <c r="K10" s="1"/>
      <c r="L10" s="1"/>
      <c r="M10" s="1"/>
      <c r="AJ10" s="123"/>
      <c r="AK10" s="123"/>
      <c r="AL10" s="123"/>
      <c r="AM10" s="123"/>
      <c r="AN10" s="123"/>
      <c r="AO10" s="123"/>
      <c r="AP10" s="123"/>
      <c r="AQ10" s="123"/>
      <c r="AR10" s="41"/>
      <c r="AS10" s="122"/>
      <c r="AT10" s="122"/>
      <c r="AU10" s="122"/>
      <c r="AV10" s="122"/>
      <c r="AW10" s="122"/>
      <c r="AX10" s="122"/>
      <c r="AY10" s="122"/>
      <c r="AZ10" s="122"/>
      <c r="BA10" s="7"/>
    </row>
    <row r="11" spans="1:53" s="5" customFormat="1" ht="3.75" customHeight="1">
      <c r="D11" s="3"/>
      <c r="AJ11" s="120"/>
      <c r="AK11" s="120"/>
      <c r="AL11" s="120"/>
      <c r="AM11" s="120"/>
      <c r="AN11" s="120"/>
      <c r="AO11" s="120"/>
      <c r="AP11" s="120"/>
      <c r="AQ11" s="120"/>
      <c r="AR11" s="41"/>
      <c r="AS11" s="134"/>
      <c r="AT11" s="134"/>
      <c r="AU11" s="134"/>
      <c r="AV11" s="134"/>
      <c r="AW11" s="134"/>
      <c r="AX11" s="134"/>
      <c r="AY11" s="134"/>
      <c r="AZ11" s="134"/>
      <c r="BA11" s="7"/>
    </row>
    <row r="12" spans="1:53">
      <c r="A12" s="1"/>
      <c r="D12" s="1" t="s">
        <v>130</v>
      </c>
      <c r="E12" s="1"/>
      <c r="F12" s="1"/>
      <c r="G12" s="1"/>
      <c r="H12" s="1"/>
      <c r="I12" s="1"/>
      <c r="J12" s="1"/>
      <c r="K12" s="1"/>
      <c r="L12" s="1"/>
      <c r="M12" s="1"/>
      <c r="AJ12" s="99"/>
      <c r="AK12" s="99"/>
      <c r="AL12" s="99"/>
      <c r="AM12" s="99"/>
      <c r="AN12" s="99"/>
      <c r="AO12" s="99"/>
      <c r="AP12" s="99"/>
      <c r="AQ12" s="99"/>
      <c r="AR12" s="41"/>
      <c r="AS12" s="99"/>
      <c r="AT12" s="99"/>
      <c r="AU12" s="99"/>
      <c r="AV12" s="99"/>
      <c r="AW12" s="99"/>
      <c r="AX12" s="99"/>
      <c r="AY12" s="99"/>
      <c r="AZ12" s="99"/>
      <c r="BA12" s="7"/>
    </row>
    <row r="13" spans="1:53" s="5" customFormat="1" ht="3.75" customHeight="1">
      <c r="AJ13" s="105"/>
      <c r="AK13" s="105"/>
      <c r="AL13" s="105"/>
      <c r="AM13" s="105"/>
      <c r="AN13" s="105"/>
      <c r="AO13" s="105"/>
      <c r="AP13" s="105"/>
      <c r="AQ13" s="105"/>
      <c r="AR13" s="41"/>
      <c r="AS13" s="95"/>
      <c r="AT13" s="95"/>
      <c r="AU13" s="95"/>
      <c r="AV13" s="95"/>
      <c r="AW13" s="95"/>
      <c r="AX13" s="95"/>
      <c r="AY13" s="95"/>
      <c r="AZ13" s="95"/>
      <c r="BA13" s="7"/>
    </row>
    <row r="14" spans="1:53" s="5" customFormat="1">
      <c r="D14" s="3" t="s">
        <v>133</v>
      </c>
      <c r="AJ14" s="99"/>
      <c r="AK14" s="99"/>
      <c r="AL14" s="99"/>
      <c r="AM14" s="99"/>
      <c r="AN14" s="99"/>
      <c r="AO14" s="99"/>
      <c r="AP14" s="99"/>
      <c r="AQ14" s="99"/>
      <c r="AR14" s="41"/>
      <c r="AS14" s="99"/>
      <c r="AT14" s="99"/>
      <c r="AU14" s="99"/>
      <c r="AV14" s="99"/>
      <c r="AW14" s="99"/>
      <c r="AX14" s="99"/>
      <c r="AY14" s="99"/>
      <c r="AZ14" s="99"/>
      <c r="BA14" s="7"/>
    </row>
    <row r="15" spans="1:53" s="5" customFormat="1" ht="3.75" customHeight="1">
      <c r="D15" s="3"/>
      <c r="AJ15" s="67"/>
      <c r="AK15" s="67"/>
      <c r="AL15" s="67"/>
      <c r="AM15" s="67"/>
      <c r="AN15" s="67"/>
      <c r="AO15" s="67"/>
      <c r="AP15" s="67"/>
      <c r="AQ15" s="67"/>
      <c r="AR15" s="41"/>
      <c r="AS15" s="75"/>
      <c r="AT15" s="75"/>
      <c r="AU15" s="75"/>
      <c r="AV15" s="75"/>
      <c r="AW15" s="75"/>
      <c r="AX15" s="75"/>
      <c r="AY15" s="75"/>
      <c r="AZ15" s="75"/>
      <c r="BA15" s="7"/>
    </row>
    <row r="16" spans="1:53" s="5" customFormat="1" ht="14.25" customHeight="1">
      <c r="D16" s="158" t="s">
        <v>134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J16" s="99"/>
      <c r="AK16" s="99"/>
      <c r="AL16" s="99"/>
      <c r="AM16" s="99"/>
      <c r="AN16" s="99"/>
      <c r="AO16" s="99"/>
      <c r="AP16" s="99"/>
      <c r="AQ16" s="99"/>
      <c r="AR16" s="41"/>
      <c r="AS16" s="99"/>
      <c r="AT16" s="99"/>
      <c r="AU16" s="99"/>
      <c r="AV16" s="99"/>
      <c r="AW16" s="99"/>
      <c r="AX16" s="99"/>
      <c r="AY16" s="99"/>
      <c r="AZ16" s="99"/>
      <c r="BA16" s="7"/>
    </row>
    <row r="17" spans="1:56" s="5" customFormat="1" ht="3.75" customHeight="1">
      <c r="B17" s="3"/>
      <c r="AJ17" s="47"/>
      <c r="AK17" s="47"/>
      <c r="AL17" s="47"/>
      <c r="AM17" s="47"/>
      <c r="AN17" s="47"/>
      <c r="AO17" s="47"/>
      <c r="AP17" s="47"/>
      <c r="AQ17" s="47"/>
      <c r="AR17" s="41"/>
      <c r="AS17" s="76"/>
      <c r="AT17" s="76"/>
      <c r="AU17" s="76"/>
      <c r="AV17" s="66"/>
      <c r="AW17" s="76"/>
      <c r="AX17" s="76"/>
      <c r="AY17" s="76"/>
      <c r="AZ17" s="76"/>
      <c r="BA17" s="7"/>
    </row>
    <row r="18" spans="1:56" s="5" customFormat="1">
      <c r="A18" s="6"/>
      <c r="D18" s="6" t="s">
        <v>80</v>
      </c>
      <c r="AJ18" s="97">
        <f>SUM(AJ12,AJ14,AJ16)</f>
        <v>0</v>
      </c>
      <c r="AK18" s="97"/>
      <c r="AL18" s="97"/>
      <c r="AM18" s="97"/>
      <c r="AN18" s="97"/>
      <c r="AO18" s="97"/>
      <c r="AP18" s="97"/>
      <c r="AQ18" s="97"/>
      <c r="AR18" s="41"/>
      <c r="AS18" s="97">
        <f>SUM(AS12,AS14,AS16)</f>
        <v>0</v>
      </c>
      <c r="AT18" s="97"/>
      <c r="AU18" s="97"/>
      <c r="AV18" s="97"/>
      <c r="AW18" s="97"/>
      <c r="AX18" s="97"/>
      <c r="AY18" s="97"/>
      <c r="AZ18" s="97"/>
      <c r="BA18" s="7"/>
    </row>
    <row r="19" spans="1:56" ht="3.75" customHeight="1">
      <c r="B19" s="3"/>
      <c r="AJ19" s="47"/>
      <c r="AK19" s="47"/>
      <c r="AL19" s="47"/>
      <c r="AM19" s="47"/>
      <c r="AN19" s="47"/>
      <c r="AO19" s="47"/>
      <c r="AP19" s="47"/>
      <c r="AQ19" s="47"/>
      <c r="AR19" s="41"/>
      <c r="AS19" s="76"/>
      <c r="AT19" s="76"/>
      <c r="AU19" s="76"/>
      <c r="AV19" s="66"/>
      <c r="AW19" s="76"/>
      <c r="AX19" s="76"/>
      <c r="AY19" s="76"/>
      <c r="AZ19" s="76"/>
      <c r="BA19" s="7"/>
    </row>
    <row r="20" spans="1:56">
      <c r="A20" s="6" t="s">
        <v>135</v>
      </c>
      <c r="C20" s="39"/>
      <c r="E20" s="1"/>
      <c r="F20" s="1"/>
      <c r="G20" s="1"/>
      <c r="H20" s="1"/>
      <c r="I20" s="1"/>
      <c r="J20" s="1"/>
      <c r="K20" s="1"/>
      <c r="L20" s="1"/>
      <c r="M20" s="1"/>
      <c r="AJ20" s="119"/>
      <c r="AK20" s="119"/>
      <c r="AL20" s="119"/>
      <c r="AM20" s="119"/>
      <c r="AN20" s="119"/>
      <c r="AO20" s="119"/>
      <c r="AP20" s="119"/>
      <c r="AQ20" s="119"/>
      <c r="AR20" s="41"/>
      <c r="AS20" s="127"/>
      <c r="AT20" s="127"/>
      <c r="AU20" s="127"/>
      <c r="AV20" s="127"/>
      <c r="AW20" s="127"/>
      <c r="AX20" s="127"/>
      <c r="AY20" s="127"/>
      <c r="AZ20" s="127"/>
      <c r="BA20" s="7"/>
    </row>
    <row r="21" spans="1:56" s="5" customFormat="1" ht="3.75" customHeight="1">
      <c r="D21" s="3"/>
      <c r="AJ21" s="105"/>
      <c r="AK21" s="105"/>
      <c r="AL21" s="105"/>
      <c r="AM21" s="105"/>
      <c r="AN21" s="105"/>
      <c r="AO21" s="105"/>
      <c r="AP21" s="105"/>
      <c r="AQ21" s="105"/>
      <c r="AR21" s="41"/>
      <c r="AS21" s="95"/>
      <c r="AT21" s="95"/>
      <c r="AU21" s="95"/>
      <c r="AV21" s="95"/>
      <c r="AW21" s="95"/>
      <c r="AX21" s="95"/>
      <c r="AY21" s="95"/>
      <c r="AZ21" s="95"/>
      <c r="BA21" s="7"/>
    </row>
    <row r="22" spans="1:56" s="5" customFormat="1">
      <c r="D22" s="3" t="s">
        <v>130</v>
      </c>
      <c r="AJ22" s="99"/>
      <c r="AK22" s="99"/>
      <c r="AL22" s="99"/>
      <c r="AM22" s="99"/>
      <c r="AN22" s="99"/>
      <c r="AO22" s="99"/>
      <c r="AP22" s="99"/>
      <c r="AQ22" s="99"/>
      <c r="AR22" s="41"/>
      <c r="AS22" s="99"/>
      <c r="AT22" s="99"/>
      <c r="AU22" s="99"/>
      <c r="AV22" s="99"/>
      <c r="AW22" s="99"/>
      <c r="AX22" s="99"/>
      <c r="AY22" s="99"/>
      <c r="AZ22" s="99"/>
      <c r="BA22" s="7"/>
    </row>
    <row r="23" spans="1:56" s="5" customFormat="1" ht="3.75" customHeight="1">
      <c r="D23" s="3"/>
      <c r="AJ23" s="105"/>
      <c r="AK23" s="105"/>
      <c r="AL23" s="105"/>
      <c r="AM23" s="105"/>
      <c r="AN23" s="105"/>
      <c r="AO23" s="105"/>
      <c r="AP23" s="105"/>
      <c r="AQ23" s="105"/>
      <c r="AR23" s="41"/>
      <c r="AS23" s="95"/>
      <c r="AT23" s="95"/>
      <c r="AU23" s="95"/>
      <c r="AV23" s="95"/>
      <c r="AW23" s="95"/>
      <c r="AX23" s="95"/>
      <c r="AY23" s="95"/>
      <c r="AZ23" s="95"/>
      <c r="BA23" s="7"/>
    </row>
    <row r="24" spans="1:56" s="5" customFormat="1" ht="15" customHeight="1">
      <c r="D24" s="3" t="s">
        <v>133</v>
      </c>
      <c r="AJ24" s="99"/>
      <c r="AK24" s="99"/>
      <c r="AL24" s="99"/>
      <c r="AM24" s="99"/>
      <c r="AN24" s="99"/>
      <c r="AO24" s="99"/>
      <c r="AP24" s="99"/>
      <c r="AQ24" s="99"/>
      <c r="AR24" s="41"/>
      <c r="AS24" s="99"/>
      <c r="AT24" s="99"/>
      <c r="AU24" s="99"/>
      <c r="AV24" s="99"/>
      <c r="AW24" s="99"/>
      <c r="AX24" s="99"/>
      <c r="AY24" s="99"/>
      <c r="AZ24" s="99"/>
      <c r="BA24" s="7"/>
    </row>
    <row r="25" spans="1:56" s="5" customFormat="1" ht="3.75" customHeight="1">
      <c r="D25" s="3"/>
      <c r="AJ25" s="47"/>
      <c r="AK25" s="47"/>
      <c r="AL25" s="47"/>
      <c r="AM25" s="47"/>
      <c r="AN25" s="47"/>
      <c r="AO25" s="47"/>
      <c r="AP25" s="47"/>
      <c r="AQ25" s="47"/>
      <c r="AR25" s="41"/>
      <c r="AS25" s="76"/>
      <c r="AT25" s="76"/>
      <c r="AU25" s="76"/>
      <c r="AV25" s="76"/>
      <c r="AW25" s="76"/>
      <c r="AX25" s="76"/>
      <c r="AY25" s="76"/>
      <c r="AZ25" s="76"/>
      <c r="BA25" s="7"/>
    </row>
    <row r="26" spans="1:56" s="5" customFormat="1" ht="14.25" customHeight="1">
      <c r="D26" s="128" t="s">
        <v>134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J26" s="99"/>
      <c r="AK26" s="99"/>
      <c r="AL26" s="99"/>
      <c r="AM26" s="99"/>
      <c r="AN26" s="99"/>
      <c r="AO26" s="99"/>
      <c r="AP26" s="99"/>
      <c r="AQ26" s="99"/>
      <c r="AR26" s="41"/>
      <c r="AS26" s="99"/>
      <c r="AT26" s="99"/>
      <c r="AU26" s="99"/>
      <c r="AV26" s="99"/>
      <c r="AW26" s="99"/>
      <c r="AX26" s="99"/>
      <c r="AY26" s="99"/>
      <c r="AZ26" s="99"/>
      <c r="BA26" s="7"/>
    </row>
    <row r="27" spans="1:56" s="58" customFormat="1" ht="3.75" customHeight="1"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J27" s="127"/>
      <c r="AK27" s="127"/>
      <c r="AL27" s="127"/>
      <c r="AM27" s="127"/>
      <c r="AN27" s="127"/>
      <c r="AO27" s="127"/>
      <c r="AP27" s="127"/>
      <c r="AQ27" s="127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</row>
    <row r="28" spans="1:56" s="5" customFormat="1" ht="14.25" customHeight="1">
      <c r="D28" s="128" t="s">
        <v>113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J28" s="99"/>
      <c r="AK28" s="99"/>
      <c r="AL28" s="99"/>
      <c r="AM28" s="99"/>
      <c r="AN28" s="99"/>
      <c r="AO28" s="99"/>
      <c r="AP28" s="99"/>
      <c r="AQ28" s="99"/>
      <c r="AR28" s="41"/>
      <c r="AS28" s="99"/>
      <c r="AT28" s="99"/>
      <c r="AU28" s="99"/>
      <c r="AV28" s="99"/>
      <c r="AW28" s="99"/>
      <c r="AX28" s="99"/>
      <c r="AY28" s="99"/>
      <c r="AZ28" s="99"/>
      <c r="BA28" s="7"/>
    </row>
    <row r="29" spans="1:56" s="64" customFormat="1" ht="3.75" customHeight="1">
      <c r="B29" s="85"/>
      <c r="AJ29" s="114"/>
      <c r="AK29" s="114"/>
      <c r="AL29" s="114"/>
      <c r="AM29" s="114"/>
      <c r="AN29" s="114"/>
      <c r="AO29" s="114"/>
      <c r="AP29" s="114"/>
      <c r="AQ29" s="114"/>
      <c r="AR29" s="65"/>
      <c r="AS29" s="113"/>
      <c r="AT29" s="113"/>
      <c r="AU29" s="113"/>
      <c r="AV29" s="113"/>
      <c r="AW29" s="113"/>
      <c r="AX29" s="113"/>
      <c r="AY29" s="113"/>
      <c r="AZ29" s="113"/>
      <c r="BA29" s="9"/>
    </row>
    <row r="30" spans="1:56" s="5" customFormat="1">
      <c r="A30" s="6"/>
      <c r="B30" s="3"/>
      <c r="D30" s="6" t="s">
        <v>75</v>
      </c>
      <c r="AJ30" s="97">
        <f>SUM(AJ22,AJ24,AJ26,AJ28)</f>
        <v>0</v>
      </c>
      <c r="AK30" s="97"/>
      <c r="AL30" s="97"/>
      <c r="AM30" s="97"/>
      <c r="AN30" s="97"/>
      <c r="AO30" s="97"/>
      <c r="AP30" s="97"/>
      <c r="AQ30" s="97"/>
      <c r="AR30" s="41"/>
      <c r="AS30" s="97">
        <f>SUM(AS22,AS24,AS26,AS28)</f>
        <v>0</v>
      </c>
      <c r="AT30" s="97"/>
      <c r="AU30" s="97"/>
      <c r="AV30" s="97"/>
      <c r="AW30" s="97"/>
      <c r="AX30" s="97"/>
      <c r="AY30" s="97"/>
      <c r="AZ30" s="97"/>
      <c r="BA30" s="7"/>
    </row>
    <row r="31" spans="1:56" s="5" customFormat="1" ht="4.5" customHeight="1">
      <c r="A31" s="6"/>
      <c r="B31" s="3"/>
      <c r="D31" s="6"/>
      <c r="AJ31" s="83"/>
      <c r="AK31" s="83"/>
      <c r="AL31" s="83"/>
      <c r="AM31" s="83"/>
      <c r="AN31" s="83"/>
      <c r="AO31" s="83"/>
      <c r="AP31" s="83"/>
      <c r="AQ31" s="83"/>
      <c r="AR31" s="41"/>
      <c r="AS31" s="83"/>
      <c r="AT31" s="83"/>
      <c r="AU31" s="83"/>
      <c r="AV31" s="83"/>
      <c r="AW31" s="83"/>
      <c r="AX31" s="83"/>
      <c r="AY31" s="83"/>
      <c r="AZ31" s="83"/>
      <c r="BA31" s="7"/>
    </row>
    <row r="32" spans="1:56">
      <c r="A32" s="2" t="s">
        <v>43</v>
      </c>
      <c r="B32" s="1"/>
      <c r="C32" s="1"/>
      <c r="D32" s="1"/>
      <c r="E32" s="1"/>
      <c r="F32" s="1"/>
      <c r="G32" s="1"/>
      <c r="H32" s="1"/>
      <c r="I32" s="1"/>
      <c r="J32" s="1"/>
      <c r="K32" s="1"/>
      <c r="AJ32" s="47"/>
      <c r="AK32" s="47"/>
      <c r="AL32" s="47"/>
      <c r="AM32" s="47"/>
      <c r="AN32" s="47"/>
      <c r="AO32" s="47"/>
      <c r="AP32" s="47"/>
      <c r="AQ32" s="47"/>
      <c r="AR32" s="41"/>
      <c r="AS32" s="76"/>
      <c r="AT32" s="76"/>
      <c r="AU32" s="76"/>
      <c r="AV32" s="76"/>
      <c r="AW32" s="76"/>
      <c r="AX32" s="76"/>
      <c r="AY32" s="76"/>
      <c r="AZ32" s="76"/>
      <c r="BA32" s="7"/>
    </row>
    <row r="33" spans="1:69" s="5" customFormat="1" ht="3.75" customHeight="1">
      <c r="A33" s="6"/>
      <c r="AJ33" s="47"/>
      <c r="AK33" s="47"/>
      <c r="AL33" s="47"/>
      <c r="AM33" s="47"/>
      <c r="AN33" s="47"/>
      <c r="AO33" s="47"/>
      <c r="AP33" s="47"/>
      <c r="AQ33" s="47"/>
      <c r="AR33" s="41"/>
      <c r="AS33" s="76"/>
      <c r="AT33" s="76"/>
      <c r="AU33" s="76"/>
      <c r="AV33" s="76"/>
      <c r="AW33" s="76"/>
      <c r="AX33" s="76"/>
      <c r="AY33" s="76"/>
      <c r="AZ33" s="76"/>
      <c r="BA33" s="7"/>
    </row>
    <row r="34" spans="1:69">
      <c r="A34" s="1"/>
      <c r="D34" s="1" t="s">
        <v>6</v>
      </c>
      <c r="E34" s="1"/>
      <c r="F34" s="1"/>
      <c r="G34" s="1"/>
      <c r="H34" s="1"/>
      <c r="I34" s="1"/>
      <c r="J34" s="1"/>
      <c r="K34" s="1"/>
      <c r="L34" s="1"/>
      <c r="M34" s="1"/>
      <c r="AJ34" s="99"/>
      <c r="AK34" s="99"/>
      <c r="AL34" s="99"/>
      <c r="AM34" s="99"/>
      <c r="AN34" s="99"/>
      <c r="AO34" s="99"/>
      <c r="AP34" s="99"/>
      <c r="AQ34" s="99"/>
      <c r="AR34" s="41"/>
      <c r="AS34" s="99"/>
      <c r="AT34" s="99"/>
      <c r="AU34" s="99"/>
      <c r="AV34" s="99"/>
      <c r="AW34" s="99"/>
      <c r="AX34" s="99"/>
      <c r="AY34" s="99"/>
      <c r="AZ34" s="99"/>
      <c r="BA34" s="7"/>
    </row>
    <row r="35" spans="1:69" s="5" customFormat="1" ht="3.75" customHeight="1">
      <c r="AJ35" s="105"/>
      <c r="AK35" s="105"/>
      <c r="AL35" s="105"/>
      <c r="AM35" s="105"/>
      <c r="AN35" s="105"/>
      <c r="AO35" s="105"/>
      <c r="AP35" s="105"/>
      <c r="AQ35" s="105"/>
      <c r="AR35" s="41"/>
      <c r="AS35" s="95"/>
      <c r="AT35" s="95"/>
      <c r="AU35" s="95"/>
      <c r="AV35" s="95"/>
      <c r="AW35" s="95"/>
      <c r="AX35" s="95"/>
      <c r="AY35" s="95"/>
      <c r="AZ35" s="95"/>
      <c r="BA35" s="7"/>
    </row>
    <row r="36" spans="1:69">
      <c r="A36" s="1"/>
      <c r="D36" s="1" t="s">
        <v>61</v>
      </c>
      <c r="E36" s="1"/>
      <c r="F36" s="1"/>
      <c r="G36" s="1"/>
      <c r="H36" s="1"/>
      <c r="I36" s="1"/>
      <c r="J36" s="1"/>
      <c r="K36" s="1"/>
      <c r="L36" s="1"/>
      <c r="M36" s="1"/>
      <c r="AJ36" s="99"/>
      <c r="AK36" s="99"/>
      <c r="AL36" s="99"/>
      <c r="AM36" s="99"/>
      <c r="AN36" s="99"/>
      <c r="AO36" s="99"/>
      <c r="AP36" s="99"/>
      <c r="AQ36" s="99"/>
      <c r="AR36" s="41"/>
      <c r="AS36" s="99"/>
      <c r="AT36" s="99"/>
      <c r="AU36" s="99"/>
      <c r="AV36" s="99"/>
      <c r="AW36" s="99"/>
      <c r="AX36" s="99"/>
      <c r="AY36" s="99"/>
      <c r="AZ36" s="99"/>
      <c r="BA36" s="7"/>
    </row>
    <row r="37" spans="1:69" s="5" customFormat="1" ht="3.75" customHeight="1">
      <c r="AJ37" s="105"/>
      <c r="AK37" s="105"/>
      <c r="AL37" s="105"/>
      <c r="AM37" s="105"/>
      <c r="AN37" s="105"/>
      <c r="AO37" s="105"/>
      <c r="AP37" s="105"/>
      <c r="AQ37" s="105"/>
      <c r="AR37" s="41"/>
      <c r="AS37" s="95"/>
      <c r="AT37" s="95"/>
      <c r="AU37" s="95"/>
      <c r="AV37" s="95"/>
      <c r="AW37" s="95"/>
      <c r="AX37" s="95"/>
      <c r="AY37" s="95"/>
      <c r="AZ37" s="95"/>
      <c r="BA37" s="7"/>
    </row>
    <row r="38" spans="1:69">
      <c r="A38" s="1"/>
      <c r="D38" s="1" t="s">
        <v>7</v>
      </c>
      <c r="E38" s="1"/>
      <c r="F38" s="1"/>
      <c r="G38" s="1"/>
      <c r="H38" s="1"/>
      <c r="I38" s="1"/>
      <c r="J38" s="1"/>
      <c r="K38" s="1"/>
      <c r="L38" s="1"/>
      <c r="M38" s="1"/>
      <c r="AJ38" s="99"/>
      <c r="AK38" s="99"/>
      <c r="AL38" s="99"/>
      <c r="AM38" s="99"/>
      <c r="AN38" s="99"/>
      <c r="AO38" s="99"/>
      <c r="AP38" s="99"/>
      <c r="AQ38" s="99"/>
      <c r="AR38" s="41"/>
      <c r="AS38" s="99"/>
      <c r="AT38" s="99"/>
      <c r="AU38" s="99"/>
      <c r="AV38" s="99"/>
      <c r="AW38" s="99"/>
      <c r="AX38" s="99"/>
      <c r="AY38" s="99"/>
      <c r="AZ38" s="99"/>
      <c r="BA38" s="7"/>
    </row>
    <row r="39" spans="1:69" s="5" customFormat="1" ht="3.75" customHeight="1">
      <c r="AJ39" s="105"/>
      <c r="AK39" s="105"/>
      <c r="AL39" s="105"/>
      <c r="AM39" s="105"/>
      <c r="AN39" s="105"/>
      <c r="AO39" s="105"/>
      <c r="AP39" s="105"/>
      <c r="AQ39" s="105"/>
      <c r="AR39" s="41"/>
      <c r="AS39" s="95"/>
      <c r="AT39" s="95"/>
      <c r="AU39" s="95"/>
      <c r="AV39" s="95"/>
      <c r="AW39" s="95"/>
      <c r="AX39" s="95"/>
      <c r="AY39" s="95"/>
      <c r="AZ39" s="95"/>
      <c r="BA39" s="7"/>
    </row>
    <row r="40" spans="1:69" s="5" customFormat="1">
      <c r="D40" s="6" t="s">
        <v>81</v>
      </c>
      <c r="AJ40" s="97">
        <f>SUM(AJ34,AJ36)-AJ38</f>
        <v>0</v>
      </c>
      <c r="AK40" s="97"/>
      <c r="AL40" s="97"/>
      <c r="AM40" s="97"/>
      <c r="AN40" s="97"/>
      <c r="AO40" s="97"/>
      <c r="AP40" s="97"/>
      <c r="AQ40" s="97"/>
      <c r="AR40" s="41"/>
      <c r="AS40" s="96">
        <f>SUM(AS34,AS36)-AS38</f>
        <v>0</v>
      </c>
      <c r="AT40" s="96"/>
      <c r="AU40" s="96"/>
      <c r="AV40" s="96"/>
      <c r="AW40" s="96"/>
      <c r="AX40" s="96"/>
      <c r="AY40" s="96"/>
      <c r="AZ40" s="96"/>
      <c r="BA40" s="7"/>
    </row>
    <row r="41" spans="1:69" s="5" customFormat="1" ht="3.75" customHeight="1">
      <c r="B41" s="3"/>
      <c r="AJ41" s="105"/>
      <c r="AK41" s="105"/>
      <c r="AL41" s="105"/>
      <c r="AM41" s="105"/>
      <c r="AN41" s="105"/>
      <c r="AO41" s="105"/>
      <c r="AP41" s="105"/>
      <c r="AQ41" s="105"/>
      <c r="AR41" s="41"/>
      <c r="AS41" s="95"/>
      <c r="AT41" s="95"/>
      <c r="AU41" s="95"/>
      <c r="AV41" s="95"/>
      <c r="AW41" s="95"/>
      <c r="AX41" s="95"/>
      <c r="AY41" s="95"/>
      <c r="AZ41" s="95"/>
      <c r="BA41" s="7"/>
      <c r="BE41"/>
      <c r="BF41"/>
      <c r="BG41"/>
      <c r="BH41"/>
      <c r="BI41"/>
      <c r="BJ41"/>
      <c r="BK41"/>
      <c r="BL41"/>
      <c r="BM41"/>
      <c r="BN41"/>
      <c r="BO41"/>
      <c r="BP41"/>
      <c r="BQ41"/>
    </row>
    <row r="42" spans="1:69" s="5" customFormat="1">
      <c r="A42" s="6" t="s">
        <v>44</v>
      </c>
      <c r="B42" s="3"/>
      <c r="AJ42" s="97">
        <f>SUM(AJ18)-AJ40+AJ30</f>
        <v>0</v>
      </c>
      <c r="AK42" s="97"/>
      <c r="AL42" s="97"/>
      <c r="AM42" s="97"/>
      <c r="AN42" s="97"/>
      <c r="AO42" s="97"/>
      <c r="AP42" s="97"/>
      <c r="AQ42" s="97"/>
      <c r="AR42" s="41"/>
      <c r="AS42" s="97">
        <f>SUM(AS18)-AS40+AS30</f>
        <v>0</v>
      </c>
      <c r="AT42" s="97"/>
      <c r="AU42" s="97"/>
      <c r="AV42" s="97"/>
      <c r="AW42" s="97"/>
      <c r="AX42" s="97"/>
      <c r="AY42" s="97"/>
      <c r="AZ42" s="97"/>
      <c r="BA42" s="7"/>
    </row>
    <row r="43" spans="1:69" s="5" customFormat="1" ht="3.75" customHeight="1">
      <c r="A43" s="6"/>
      <c r="AJ43" s="105"/>
      <c r="AK43" s="105"/>
      <c r="AL43" s="105"/>
      <c r="AM43" s="105"/>
      <c r="AN43" s="105"/>
      <c r="AO43" s="105"/>
      <c r="AP43" s="105"/>
      <c r="AQ43" s="105"/>
      <c r="AR43" s="41"/>
      <c r="AS43" s="95"/>
      <c r="AT43" s="95"/>
      <c r="AU43" s="95"/>
      <c r="AV43" s="95"/>
      <c r="AW43" s="95"/>
      <c r="AX43" s="95"/>
      <c r="AY43" s="95"/>
      <c r="AZ43" s="95"/>
      <c r="BA43" s="7"/>
      <c r="BE43"/>
      <c r="BF43"/>
      <c r="BG43"/>
      <c r="BH43"/>
      <c r="BI43"/>
      <c r="BJ43"/>
      <c r="BK43"/>
      <c r="BL43"/>
      <c r="BM43"/>
      <c r="BN43"/>
      <c r="BO43"/>
      <c r="BP43"/>
      <c r="BQ43"/>
    </row>
    <row r="44" spans="1:69" s="5" customFormat="1">
      <c r="A44" s="6" t="s">
        <v>42</v>
      </c>
      <c r="AJ44" s="114"/>
      <c r="AK44" s="114"/>
      <c r="AL44" s="114"/>
      <c r="AM44" s="114"/>
      <c r="AN44" s="114"/>
      <c r="AO44" s="114"/>
      <c r="AP44" s="114"/>
      <c r="AQ44" s="114"/>
      <c r="AR44" s="41"/>
      <c r="AS44" s="113"/>
      <c r="AT44" s="113"/>
      <c r="AU44" s="113"/>
      <c r="AV44" s="113"/>
      <c r="AW44" s="113"/>
      <c r="AX44" s="113"/>
      <c r="AY44" s="113"/>
      <c r="AZ44" s="113"/>
      <c r="BA44" s="7"/>
    </row>
    <row r="45" spans="1:69" s="5" customFormat="1" ht="3.75" customHeight="1">
      <c r="A45" s="6"/>
      <c r="AJ45" s="136"/>
      <c r="AK45" s="136"/>
      <c r="AL45" s="136"/>
      <c r="AM45" s="136"/>
      <c r="AN45" s="136"/>
      <c r="AO45" s="136"/>
      <c r="AP45" s="136"/>
      <c r="AQ45" s="136"/>
      <c r="AR45" s="41"/>
      <c r="AS45" s="135"/>
      <c r="AT45" s="135"/>
      <c r="AU45" s="135"/>
      <c r="AV45" s="135"/>
      <c r="AW45" s="135"/>
      <c r="AX45" s="135"/>
      <c r="AY45" s="135"/>
      <c r="AZ45" s="135"/>
      <c r="BA45" s="7"/>
    </row>
    <row r="46" spans="1:69" s="5" customFormat="1">
      <c r="A46" s="6"/>
      <c r="D46" s="5" t="s">
        <v>136</v>
      </c>
      <c r="AJ46" s="112"/>
      <c r="AK46" s="112"/>
      <c r="AL46" s="112"/>
      <c r="AM46" s="112"/>
      <c r="AN46" s="112"/>
      <c r="AO46" s="112"/>
      <c r="AP46" s="112"/>
      <c r="AQ46" s="112"/>
      <c r="AR46" s="41"/>
      <c r="AS46" s="112"/>
      <c r="AT46" s="112"/>
      <c r="AU46" s="112"/>
      <c r="AV46" s="112"/>
      <c r="AW46" s="112"/>
      <c r="AX46" s="112"/>
      <c r="AY46" s="112"/>
      <c r="AZ46" s="112"/>
      <c r="BA46" s="7"/>
    </row>
    <row r="47" spans="1:69" s="5" customFormat="1" ht="3.75" customHeight="1">
      <c r="A47" s="6"/>
      <c r="AJ47" s="105"/>
      <c r="AK47" s="105"/>
      <c r="AL47" s="105"/>
      <c r="AM47" s="105"/>
      <c r="AN47" s="105"/>
      <c r="AO47" s="105"/>
      <c r="AP47" s="105"/>
      <c r="AQ47" s="105"/>
      <c r="AR47" s="41"/>
      <c r="AS47" s="95"/>
      <c r="AT47" s="95"/>
      <c r="AU47" s="95"/>
      <c r="AV47" s="95"/>
      <c r="AW47" s="95"/>
      <c r="AX47" s="95"/>
      <c r="AY47" s="95"/>
      <c r="AZ47" s="95"/>
      <c r="BA47" s="7"/>
    </row>
    <row r="48" spans="1:69" s="5" customFormat="1">
      <c r="D48" s="3" t="s">
        <v>116</v>
      </c>
      <c r="AJ48" s="112"/>
      <c r="AK48" s="112"/>
      <c r="AL48" s="112"/>
      <c r="AM48" s="112"/>
      <c r="AN48" s="112"/>
      <c r="AO48" s="112"/>
      <c r="AP48" s="112"/>
      <c r="AQ48" s="112"/>
      <c r="AR48" s="41"/>
      <c r="AS48" s="112"/>
      <c r="AT48" s="112"/>
      <c r="AU48" s="112"/>
      <c r="AV48" s="112"/>
      <c r="AW48" s="112"/>
      <c r="AX48" s="112"/>
      <c r="AY48" s="112"/>
      <c r="AZ48" s="112"/>
      <c r="BA48" s="7"/>
    </row>
    <row r="49" spans="1:69" s="5" customFormat="1" ht="3.75" customHeight="1">
      <c r="D49" s="3"/>
      <c r="AJ49" s="105"/>
      <c r="AK49" s="105"/>
      <c r="AL49" s="105"/>
      <c r="AM49" s="105"/>
      <c r="AN49" s="105"/>
      <c r="AO49" s="105"/>
      <c r="AP49" s="105"/>
      <c r="AQ49" s="105"/>
      <c r="AR49" s="41"/>
      <c r="AS49" s="95"/>
      <c r="AT49" s="95"/>
      <c r="AU49" s="95"/>
      <c r="AV49" s="95"/>
      <c r="AW49" s="95"/>
      <c r="AX49" s="95"/>
      <c r="AY49" s="95"/>
      <c r="AZ49" s="95"/>
      <c r="BA49" s="7"/>
    </row>
    <row r="50" spans="1:69" s="5" customFormat="1">
      <c r="D50" s="3" t="s">
        <v>2</v>
      </c>
      <c r="AJ50" s="112"/>
      <c r="AK50" s="112"/>
      <c r="AL50" s="112"/>
      <c r="AM50" s="112"/>
      <c r="AN50" s="112"/>
      <c r="AO50" s="112"/>
      <c r="AP50" s="112"/>
      <c r="AQ50" s="112"/>
      <c r="AR50" s="41"/>
      <c r="AS50" s="112"/>
      <c r="AT50" s="112"/>
      <c r="AU50" s="112"/>
      <c r="AV50" s="112"/>
      <c r="AW50" s="112"/>
      <c r="AX50" s="112"/>
      <c r="AY50" s="112"/>
      <c r="AZ50" s="112"/>
      <c r="BA50" s="7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</row>
    <row r="51" spans="1:69" s="5" customFormat="1" ht="3.75" customHeight="1">
      <c r="D51" s="3"/>
      <c r="AJ51" s="105"/>
      <c r="AK51" s="105"/>
      <c r="AL51" s="105"/>
      <c r="AM51" s="105"/>
      <c r="AN51" s="105"/>
      <c r="AO51" s="105"/>
      <c r="AP51" s="105"/>
      <c r="AQ51" s="105"/>
      <c r="AR51" s="41"/>
      <c r="AS51" s="95"/>
      <c r="AT51" s="95"/>
      <c r="AU51" s="95"/>
      <c r="AV51" s="95"/>
      <c r="AW51" s="95"/>
      <c r="AX51" s="95"/>
      <c r="AY51" s="95"/>
      <c r="AZ51" s="95"/>
      <c r="BA51" s="7"/>
    </row>
    <row r="52" spans="1:69" s="5" customFormat="1">
      <c r="D52" s="3" t="s">
        <v>164</v>
      </c>
      <c r="AJ52" s="112"/>
      <c r="AK52" s="112"/>
      <c r="AL52" s="112"/>
      <c r="AM52" s="112"/>
      <c r="AN52" s="112"/>
      <c r="AO52" s="112"/>
      <c r="AP52" s="112"/>
      <c r="AQ52" s="112"/>
      <c r="AR52" s="41"/>
      <c r="AS52" s="112"/>
      <c r="AT52" s="112"/>
      <c r="AU52" s="112"/>
      <c r="AV52" s="112"/>
      <c r="AW52" s="112"/>
      <c r="AX52" s="112"/>
      <c r="AY52" s="112"/>
      <c r="AZ52" s="112"/>
      <c r="BA52" s="7"/>
    </row>
    <row r="53" spans="1:69" s="5" customFormat="1" ht="3.75" customHeight="1">
      <c r="D53" s="3"/>
      <c r="AJ53" s="105"/>
      <c r="AK53" s="105"/>
      <c r="AL53" s="105"/>
      <c r="AM53" s="105"/>
      <c r="AN53" s="105"/>
      <c r="AO53" s="105"/>
      <c r="AP53" s="105"/>
      <c r="AQ53" s="105"/>
      <c r="AR53" s="41"/>
      <c r="AS53" s="95"/>
      <c r="AT53" s="95"/>
      <c r="AU53" s="95"/>
      <c r="AV53" s="95"/>
      <c r="AW53" s="95"/>
      <c r="AX53" s="95"/>
      <c r="AY53" s="95"/>
      <c r="AZ53" s="95"/>
      <c r="BA53" s="7"/>
    </row>
    <row r="54" spans="1:69">
      <c r="A54" s="2"/>
      <c r="D54" s="3" t="s">
        <v>8</v>
      </c>
      <c r="E54" s="1"/>
      <c r="F54" s="1"/>
      <c r="G54" s="1"/>
      <c r="H54" s="1"/>
      <c r="I54" s="1"/>
      <c r="J54" s="1"/>
      <c r="K54" s="1"/>
      <c r="L54" s="1"/>
      <c r="M54" s="1"/>
      <c r="AJ54" s="112"/>
      <c r="AK54" s="112"/>
      <c r="AL54" s="112"/>
      <c r="AM54" s="112"/>
      <c r="AN54" s="112"/>
      <c r="AO54" s="112"/>
      <c r="AP54" s="112"/>
      <c r="AQ54" s="112"/>
      <c r="AR54" s="41"/>
      <c r="AS54" s="112"/>
      <c r="AT54" s="112"/>
      <c r="AU54" s="112"/>
      <c r="AV54" s="112"/>
      <c r="AW54" s="112"/>
      <c r="AX54" s="112"/>
      <c r="AY54" s="112"/>
      <c r="AZ54" s="112"/>
      <c r="BA54" s="7"/>
    </row>
    <row r="55" spans="1:69" s="5" customFormat="1" ht="3.75" customHeight="1">
      <c r="A55" s="6"/>
      <c r="D55" s="3"/>
      <c r="AJ55" s="102"/>
      <c r="AK55" s="102"/>
      <c r="AL55" s="102"/>
      <c r="AM55" s="102"/>
      <c r="AN55" s="102"/>
      <c r="AO55" s="102"/>
      <c r="AP55" s="102"/>
      <c r="AQ55" s="102"/>
      <c r="AR55" s="41"/>
      <c r="AS55" s="101"/>
      <c r="AT55" s="101"/>
      <c r="AU55" s="101"/>
      <c r="AV55" s="101"/>
      <c r="AW55" s="101"/>
      <c r="AX55" s="101"/>
      <c r="AY55" s="101"/>
      <c r="AZ55" s="101"/>
      <c r="BA55" s="7"/>
    </row>
    <row r="56" spans="1:69" s="5" customFormat="1">
      <c r="A56" s="6"/>
      <c r="D56" s="3" t="s">
        <v>9</v>
      </c>
      <c r="AJ56" s="112"/>
      <c r="AK56" s="112"/>
      <c r="AL56" s="112"/>
      <c r="AM56" s="112"/>
      <c r="AN56" s="112"/>
      <c r="AO56" s="112"/>
      <c r="AP56" s="112"/>
      <c r="AQ56" s="112"/>
      <c r="AR56" s="41"/>
      <c r="AS56" s="112"/>
      <c r="AT56" s="112"/>
      <c r="AU56" s="112"/>
      <c r="AV56" s="112"/>
      <c r="AW56" s="112"/>
      <c r="AX56" s="112"/>
      <c r="AY56" s="112"/>
      <c r="AZ56" s="112"/>
      <c r="BA56" s="7"/>
    </row>
    <row r="57" spans="1:69" s="5" customFormat="1" ht="3.75" customHeight="1">
      <c r="A57" s="6"/>
      <c r="D57" s="3"/>
      <c r="AJ57" s="105"/>
      <c r="AK57" s="105"/>
      <c r="AL57" s="105"/>
      <c r="AM57" s="105"/>
      <c r="AN57" s="105"/>
      <c r="AO57" s="105"/>
      <c r="AP57" s="105"/>
      <c r="AQ57" s="105"/>
      <c r="AR57" s="41"/>
      <c r="AS57" s="95"/>
      <c r="AT57" s="95"/>
      <c r="AU57" s="95"/>
      <c r="AV57" s="95"/>
      <c r="AW57" s="95"/>
      <c r="AX57" s="95"/>
      <c r="AY57" s="95"/>
      <c r="AZ57" s="95"/>
      <c r="BA57" s="7"/>
    </row>
    <row r="58" spans="1:69">
      <c r="D58" s="3" t="s">
        <v>70</v>
      </c>
      <c r="E58" s="1"/>
      <c r="F58" s="5" t="s">
        <v>69</v>
      </c>
      <c r="G58" s="1"/>
      <c r="H58" s="1"/>
      <c r="I58" s="1"/>
      <c r="J58" s="1"/>
      <c r="K58" s="4"/>
      <c r="L58" s="1"/>
      <c r="M58" s="1"/>
      <c r="AJ58" s="112"/>
      <c r="AK58" s="112"/>
      <c r="AL58" s="112"/>
      <c r="AM58" s="112"/>
      <c r="AN58" s="112"/>
      <c r="AO58" s="112"/>
      <c r="AP58" s="112"/>
      <c r="AQ58" s="112"/>
      <c r="AR58" s="41"/>
      <c r="AS58" s="112"/>
      <c r="AT58" s="112"/>
      <c r="AU58" s="112"/>
      <c r="AV58" s="112"/>
      <c r="AW58" s="112"/>
      <c r="AX58" s="112"/>
      <c r="AY58" s="112"/>
      <c r="AZ58" s="112"/>
      <c r="BA58" s="7"/>
    </row>
    <row r="59" spans="1:69" s="5" customFormat="1" ht="3.75" customHeight="1">
      <c r="D59" s="3"/>
      <c r="AJ59" s="105"/>
      <c r="AK59" s="105"/>
      <c r="AL59" s="105"/>
      <c r="AM59" s="105"/>
      <c r="AN59" s="105"/>
      <c r="AO59" s="105"/>
      <c r="AP59" s="105"/>
      <c r="AQ59" s="105"/>
      <c r="AR59" s="41"/>
      <c r="AS59" s="95"/>
      <c r="AT59" s="95"/>
      <c r="AU59" s="95"/>
      <c r="AV59" s="95"/>
      <c r="AW59" s="95"/>
      <c r="AX59" s="95"/>
      <c r="AY59" s="95"/>
      <c r="AZ59" s="95"/>
      <c r="BA59" s="7"/>
    </row>
    <row r="60" spans="1:69">
      <c r="A60" s="1"/>
      <c r="D60" s="3" t="s">
        <v>10</v>
      </c>
      <c r="E60" s="1"/>
      <c r="F60" s="1"/>
      <c r="G60" s="1"/>
      <c r="H60" s="1"/>
      <c r="I60" s="1"/>
      <c r="J60" s="1"/>
      <c r="K60" s="1"/>
      <c r="L60" s="1"/>
      <c r="M60" s="1"/>
      <c r="AJ60" s="112"/>
      <c r="AK60" s="112"/>
      <c r="AL60" s="112"/>
      <c r="AM60" s="112"/>
      <c r="AN60" s="112"/>
      <c r="AO60" s="112"/>
      <c r="AP60" s="112"/>
      <c r="AQ60" s="112"/>
      <c r="AR60" s="41"/>
      <c r="AS60" s="112"/>
      <c r="AT60" s="112"/>
      <c r="AU60" s="112"/>
      <c r="AV60" s="112"/>
      <c r="AW60" s="112"/>
      <c r="AX60" s="112"/>
      <c r="AY60" s="112"/>
      <c r="AZ60" s="112"/>
      <c r="BA60" s="7"/>
    </row>
    <row r="61" spans="1:69" s="5" customFormat="1" ht="3.75" customHeight="1">
      <c r="D61" s="3"/>
      <c r="AJ61" s="105"/>
      <c r="AK61" s="105"/>
      <c r="AL61" s="105"/>
      <c r="AM61" s="105"/>
      <c r="AN61" s="105"/>
      <c r="AO61" s="105"/>
      <c r="AP61" s="105"/>
      <c r="AQ61" s="105"/>
      <c r="AR61" s="41"/>
      <c r="AS61" s="95"/>
      <c r="AT61" s="95"/>
      <c r="AU61" s="95"/>
      <c r="AV61" s="95"/>
      <c r="AW61" s="95"/>
      <c r="AX61" s="95"/>
      <c r="AY61" s="95"/>
      <c r="AZ61" s="95"/>
      <c r="BA61" s="7"/>
    </row>
    <row r="62" spans="1:69">
      <c r="A62" s="6"/>
      <c r="D62" s="3" t="s">
        <v>70</v>
      </c>
      <c r="E62" s="1"/>
      <c r="F62" s="5" t="s">
        <v>71</v>
      </c>
      <c r="G62" s="1"/>
      <c r="H62" s="1"/>
      <c r="I62" s="1"/>
      <c r="J62" s="1"/>
      <c r="K62" s="1"/>
      <c r="L62" s="1"/>
      <c r="M62" s="1"/>
      <c r="AJ62" s="112"/>
      <c r="AK62" s="112"/>
      <c r="AL62" s="112"/>
      <c r="AM62" s="112"/>
      <c r="AN62" s="112"/>
      <c r="AO62" s="112"/>
      <c r="AP62" s="112"/>
      <c r="AQ62" s="112"/>
      <c r="AR62" s="41"/>
      <c r="AS62" s="112"/>
      <c r="AT62" s="112"/>
      <c r="AU62" s="112"/>
      <c r="AV62" s="112"/>
      <c r="AW62" s="112"/>
      <c r="AX62" s="112"/>
      <c r="AY62" s="112"/>
      <c r="AZ62" s="112"/>
      <c r="BA62" s="7"/>
    </row>
    <row r="63" spans="1:69" s="5" customFormat="1" ht="3.75" customHeight="1">
      <c r="A63" s="6"/>
      <c r="D63" s="3"/>
      <c r="AJ63" s="105"/>
      <c r="AK63" s="105"/>
      <c r="AL63" s="105"/>
      <c r="AM63" s="105"/>
      <c r="AN63" s="105"/>
      <c r="AO63" s="105"/>
      <c r="AP63" s="105"/>
      <c r="AQ63" s="105"/>
      <c r="AR63" s="41"/>
      <c r="AS63" s="95"/>
      <c r="AT63" s="95"/>
      <c r="AU63" s="95"/>
      <c r="AV63" s="95"/>
      <c r="AW63" s="95"/>
      <c r="AX63" s="95"/>
      <c r="AY63" s="95"/>
      <c r="AZ63" s="95"/>
      <c r="BA63" s="7"/>
    </row>
    <row r="64" spans="1:69">
      <c r="A64" s="1"/>
      <c r="D64" s="3" t="s">
        <v>137</v>
      </c>
      <c r="E64" s="1"/>
      <c r="F64" s="1"/>
      <c r="G64" s="1"/>
      <c r="H64" s="1"/>
      <c r="I64" s="1"/>
      <c r="J64" s="1"/>
      <c r="K64" s="1"/>
      <c r="L64" s="1"/>
      <c r="M64" s="1"/>
      <c r="AJ64" s="112"/>
      <c r="AK64" s="112"/>
      <c r="AL64" s="112"/>
      <c r="AM64" s="112"/>
      <c r="AN64" s="112"/>
      <c r="AO64" s="112"/>
      <c r="AP64" s="112"/>
      <c r="AQ64" s="112"/>
      <c r="AR64" s="41"/>
      <c r="AS64" s="112"/>
      <c r="AT64" s="112"/>
      <c r="AU64" s="112"/>
      <c r="AV64" s="112"/>
      <c r="AW64" s="112"/>
      <c r="AX64" s="112"/>
      <c r="AY64" s="112"/>
      <c r="AZ64" s="112"/>
      <c r="BA64" s="7"/>
    </row>
    <row r="65" spans="1:55" s="5" customFormat="1" ht="3.75" customHeight="1">
      <c r="D65" s="3"/>
      <c r="AJ65" s="105"/>
      <c r="AK65" s="105"/>
      <c r="AL65" s="105"/>
      <c r="AM65" s="105"/>
      <c r="AN65" s="105"/>
      <c r="AO65" s="105"/>
      <c r="AP65" s="105"/>
      <c r="AQ65" s="105"/>
      <c r="AR65" s="41"/>
      <c r="AS65" s="95"/>
      <c r="AT65" s="95"/>
      <c r="AU65" s="95"/>
      <c r="AV65" s="95"/>
      <c r="AW65" s="95"/>
      <c r="AX65" s="95"/>
      <c r="AY65" s="95"/>
      <c r="AZ65" s="95"/>
      <c r="BA65" s="7"/>
    </row>
    <row r="66" spans="1:55">
      <c r="D66" s="3" t="s">
        <v>3</v>
      </c>
      <c r="AJ66" s="112"/>
      <c r="AK66" s="112"/>
      <c r="AL66" s="112"/>
      <c r="AM66" s="112"/>
      <c r="AN66" s="112"/>
      <c r="AO66" s="112"/>
      <c r="AP66" s="112"/>
      <c r="AQ66" s="112"/>
      <c r="AR66" s="41"/>
      <c r="AS66" s="112"/>
      <c r="AT66" s="112"/>
      <c r="AU66" s="112"/>
      <c r="AV66" s="112"/>
      <c r="AW66" s="112"/>
      <c r="AX66" s="112"/>
      <c r="AY66" s="112"/>
      <c r="AZ66" s="112"/>
      <c r="BA66" s="7"/>
    </row>
    <row r="67" spans="1:55" s="5" customFormat="1" ht="3.75" customHeight="1">
      <c r="D67" s="3"/>
      <c r="AJ67" s="105"/>
      <c r="AK67" s="105"/>
      <c r="AL67" s="105"/>
      <c r="AM67" s="105"/>
      <c r="AN67" s="105"/>
      <c r="AO67" s="105"/>
      <c r="AP67" s="105"/>
      <c r="AQ67" s="105"/>
      <c r="AR67" s="41"/>
      <c r="AS67" s="95"/>
      <c r="AT67" s="95"/>
      <c r="AU67" s="95"/>
      <c r="AV67" s="95"/>
      <c r="AW67" s="95"/>
      <c r="AX67" s="95"/>
      <c r="AY67" s="95"/>
      <c r="AZ67" s="95"/>
      <c r="BA67" s="7"/>
    </row>
    <row r="68" spans="1:55" s="5" customFormat="1">
      <c r="D68" s="3" t="s">
        <v>11</v>
      </c>
      <c r="AJ68" s="112"/>
      <c r="AK68" s="112"/>
      <c r="AL68" s="112"/>
      <c r="AM68" s="112"/>
      <c r="AN68" s="112"/>
      <c r="AO68" s="112"/>
      <c r="AP68" s="112"/>
      <c r="AQ68" s="112"/>
      <c r="AR68" s="41"/>
      <c r="AS68" s="112"/>
      <c r="AT68" s="112"/>
      <c r="AU68" s="112"/>
      <c r="AV68" s="112"/>
      <c r="AW68" s="112"/>
      <c r="AX68" s="112"/>
      <c r="AY68" s="112"/>
      <c r="AZ68" s="112"/>
      <c r="BA68" s="7"/>
    </row>
    <row r="69" spans="1:55" s="5" customFormat="1" ht="3.75" customHeight="1">
      <c r="D69" s="3"/>
      <c r="AJ69" s="105"/>
      <c r="AK69" s="105"/>
      <c r="AL69" s="105"/>
      <c r="AM69" s="105"/>
      <c r="AN69" s="105"/>
      <c r="AO69" s="105"/>
      <c r="AP69" s="105"/>
      <c r="AQ69" s="105"/>
      <c r="AR69" s="41"/>
      <c r="AS69" s="95"/>
      <c r="AT69" s="95"/>
      <c r="AU69" s="95"/>
      <c r="AV69" s="95"/>
      <c r="AW69" s="95"/>
      <c r="AX69" s="95"/>
      <c r="AY69" s="95"/>
      <c r="AZ69" s="95"/>
      <c r="BA69" s="7"/>
    </row>
    <row r="70" spans="1:55" s="5" customFormat="1">
      <c r="D70" s="3" t="s">
        <v>12</v>
      </c>
      <c r="AJ70" s="99"/>
      <c r="AK70" s="99"/>
      <c r="AL70" s="99"/>
      <c r="AM70" s="99"/>
      <c r="AN70" s="99"/>
      <c r="AO70" s="99"/>
      <c r="AP70" s="99"/>
      <c r="AQ70" s="99"/>
      <c r="AR70" s="41"/>
      <c r="AS70" s="99"/>
      <c r="AT70" s="99"/>
      <c r="AU70" s="99"/>
      <c r="AV70" s="99"/>
      <c r="AW70" s="99"/>
      <c r="AX70" s="99"/>
      <c r="AY70" s="99"/>
      <c r="AZ70" s="99"/>
      <c r="BA70" s="7"/>
    </row>
    <row r="71" spans="1:55" s="5" customFormat="1" ht="3.75" customHeight="1">
      <c r="D71" s="3"/>
      <c r="AJ71" s="102"/>
      <c r="AK71" s="102"/>
      <c r="AL71" s="102"/>
      <c r="AM71" s="102"/>
      <c r="AN71" s="102"/>
      <c r="AO71" s="102"/>
      <c r="AP71" s="102"/>
      <c r="AQ71" s="102"/>
      <c r="AR71" s="41"/>
      <c r="AS71" s="101"/>
      <c r="AT71" s="101"/>
      <c r="AU71" s="101"/>
      <c r="AV71" s="101"/>
      <c r="AW71" s="101"/>
      <c r="AX71" s="101"/>
      <c r="AY71" s="101"/>
      <c r="AZ71" s="101"/>
      <c r="BA71" s="7"/>
    </row>
    <row r="72" spans="1:55" s="5" customFormat="1">
      <c r="D72" s="3" t="s">
        <v>138</v>
      </c>
      <c r="AJ72" s="99"/>
      <c r="AK72" s="99"/>
      <c r="AL72" s="99"/>
      <c r="AM72" s="99"/>
      <c r="AN72" s="99"/>
      <c r="AO72" s="99"/>
      <c r="AP72" s="99"/>
      <c r="AQ72" s="99"/>
      <c r="AR72" s="41"/>
      <c r="AS72" s="99"/>
      <c r="AT72" s="99"/>
      <c r="AU72" s="99"/>
      <c r="AV72" s="99"/>
      <c r="AW72" s="99"/>
      <c r="AX72" s="99"/>
      <c r="AY72" s="99"/>
      <c r="AZ72" s="99"/>
      <c r="BA72" s="7"/>
    </row>
    <row r="73" spans="1:55" s="5" customFormat="1" ht="3.75" customHeight="1">
      <c r="D73" s="3"/>
      <c r="AJ73" s="102"/>
      <c r="AK73" s="102"/>
      <c r="AL73" s="102"/>
      <c r="AM73" s="102"/>
      <c r="AN73" s="102"/>
      <c r="AO73" s="102"/>
      <c r="AP73" s="102"/>
      <c r="AQ73" s="102"/>
      <c r="AR73" s="41"/>
      <c r="AS73" s="101"/>
      <c r="AT73" s="101"/>
      <c r="AU73" s="101"/>
      <c r="AV73" s="101"/>
      <c r="AW73" s="101"/>
      <c r="AX73" s="101"/>
      <c r="AY73" s="101"/>
      <c r="AZ73" s="101"/>
      <c r="BA73" s="7"/>
    </row>
    <row r="74" spans="1:55" s="5" customFormat="1">
      <c r="D74" s="3" t="s">
        <v>13</v>
      </c>
      <c r="AJ74" s="99"/>
      <c r="AK74" s="99"/>
      <c r="AL74" s="99"/>
      <c r="AM74" s="99"/>
      <c r="AN74" s="99"/>
      <c r="AO74" s="99"/>
      <c r="AP74" s="99"/>
      <c r="AQ74" s="99"/>
      <c r="AR74" s="41"/>
      <c r="AS74" s="99"/>
      <c r="AT74" s="99"/>
      <c r="AU74" s="99"/>
      <c r="AV74" s="99"/>
      <c r="AW74" s="99"/>
      <c r="AX74" s="99"/>
      <c r="AY74" s="99"/>
      <c r="AZ74" s="99"/>
      <c r="BA74" s="7"/>
    </row>
    <row r="75" spans="1:55" s="5" customFormat="1" ht="3.75" customHeight="1">
      <c r="D75" s="3"/>
      <c r="AJ75" s="102"/>
      <c r="AK75" s="102"/>
      <c r="AL75" s="102"/>
      <c r="AM75" s="102"/>
      <c r="AN75" s="102"/>
      <c r="AO75" s="102"/>
      <c r="AP75" s="102"/>
      <c r="AQ75" s="102"/>
      <c r="AR75" s="41"/>
      <c r="AS75" s="101"/>
      <c r="AT75" s="101"/>
      <c r="AU75" s="101"/>
      <c r="AV75" s="101"/>
      <c r="AW75" s="101"/>
      <c r="AX75" s="101"/>
      <c r="AY75" s="101"/>
      <c r="AZ75" s="101"/>
      <c r="BA75" s="7"/>
    </row>
    <row r="76" spans="1:55">
      <c r="A76" s="2"/>
      <c r="D76" s="3" t="s">
        <v>140</v>
      </c>
      <c r="E76" s="1"/>
      <c r="F76" s="1"/>
      <c r="G76" s="1"/>
      <c r="H76" s="1"/>
      <c r="I76" s="1"/>
      <c r="J76" s="1"/>
      <c r="K76" s="1"/>
      <c r="L76" s="1"/>
      <c r="M76" s="1"/>
      <c r="AJ76" s="99"/>
      <c r="AK76" s="99"/>
      <c r="AL76" s="99"/>
      <c r="AM76" s="99"/>
      <c r="AN76" s="99"/>
      <c r="AO76" s="99"/>
      <c r="AP76" s="99"/>
      <c r="AQ76" s="99"/>
      <c r="AR76" s="41"/>
      <c r="AS76" s="99"/>
      <c r="AT76" s="99"/>
      <c r="AU76" s="99"/>
      <c r="AV76" s="99"/>
      <c r="AW76" s="99"/>
      <c r="AX76" s="99"/>
      <c r="AY76" s="99"/>
      <c r="AZ76" s="99"/>
      <c r="BA76" s="7"/>
    </row>
    <row r="77" spans="1:55" s="5" customFormat="1" ht="3.75" customHeight="1">
      <c r="A77" s="6"/>
      <c r="D77" s="3"/>
      <c r="AJ77" s="102"/>
      <c r="AK77" s="102"/>
      <c r="AL77" s="102"/>
      <c r="AM77" s="102"/>
      <c r="AN77" s="102"/>
      <c r="AO77" s="102"/>
      <c r="AP77" s="102"/>
      <c r="AQ77" s="102"/>
      <c r="AR77" s="41"/>
      <c r="AS77" s="101"/>
      <c r="AT77" s="101"/>
      <c r="AU77" s="101"/>
      <c r="AV77" s="101"/>
      <c r="AW77" s="101"/>
      <c r="AX77" s="101"/>
      <c r="AY77" s="101"/>
      <c r="AZ77" s="101"/>
      <c r="BA77" s="7"/>
    </row>
    <row r="78" spans="1:55" s="5" customFormat="1">
      <c r="A78" s="6"/>
      <c r="D78" s="3" t="s">
        <v>14</v>
      </c>
      <c r="AJ78" s="99"/>
      <c r="AK78" s="99"/>
      <c r="AL78" s="99"/>
      <c r="AM78" s="99"/>
      <c r="AN78" s="99"/>
      <c r="AO78" s="99"/>
      <c r="AP78" s="99"/>
      <c r="AQ78" s="99"/>
      <c r="AR78" s="41"/>
      <c r="AS78" s="99"/>
      <c r="AT78" s="99"/>
      <c r="AU78" s="99"/>
      <c r="AV78" s="99"/>
      <c r="AW78" s="99"/>
      <c r="AX78" s="99"/>
      <c r="AY78" s="99"/>
      <c r="AZ78" s="99"/>
      <c r="BA78" s="7"/>
    </row>
    <row r="79" spans="1:55" s="5" customFormat="1" ht="3.75" customHeight="1">
      <c r="A79" s="6"/>
      <c r="D79" s="3"/>
      <c r="AJ79" s="136"/>
      <c r="AK79" s="136"/>
      <c r="AL79" s="136"/>
      <c r="AM79" s="136"/>
      <c r="AN79" s="136"/>
      <c r="AO79" s="136"/>
      <c r="AP79" s="136"/>
      <c r="AQ79" s="136"/>
      <c r="AR79" s="41"/>
      <c r="AS79" s="135"/>
      <c r="AT79" s="135"/>
      <c r="AU79" s="135"/>
      <c r="AV79" s="135"/>
      <c r="AW79" s="135"/>
      <c r="AX79" s="135"/>
      <c r="AY79" s="135"/>
      <c r="AZ79" s="135"/>
      <c r="BA79" s="7"/>
    </row>
    <row r="80" spans="1:55" s="5" customFormat="1">
      <c r="A80" s="6"/>
      <c r="D80" s="3" t="s">
        <v>15</v>
      </c>
      <c r="AJ80" s="99"/>
      <c r="AK80" s="99"/>
      <c r="AL80" s="99"/>
      <c r="AM80" s="99"/>
      <c r="AN80" s="99"/>
      <c r="AO80" s="99"/>
      <c r="AP80" s="99"/>
      <c r="AQ80" s="99"/>
      <c r="AR80" s="41"/>
      <c r="AS80" s="99"/>
      <c r="AT80" s="99"/>
      <c r="AU80" s="99"/>
      <c r="AV80" s="99"/>
      <c r="AW80" s="99"/>
      <c r="AX80" s="99"/>
      <c r="AY80" s="99"/>
      <c r="AZ80" s="99"/>
      <c r="BA80" s="7"/>
      <c r="BB80" s="7"/>
      <c r="BC80" s="7"/>
    </row>
    <row r="81" spans="1:55" s="5" customFormat="1" ht="3.75" customHeight="1">
      <c r="A81" s="6"/>
      <c r="D81" s="3"/>
      <c r="AJ81" s="102"/>
      <c r="AK81" s="102"/>
      <c r="AL81" s="102"/>
      <c r="AM81" s="102"/>
      <c r="AN81" s="102"/>
      <c r="AO81" s="102"/>
      <c r="AP81" s="102"/>
      <c r="AQ81" s="102"/>
      <c r="AR81" s="41"/>
      <c r="AS81" s="101"/>
      <c r="AT81" s="101"/>
      <c r="AU81" s="101"/>
      <c r="AV81" s="101"/>
      <c r="AW81" s="101"/>
      <c r="AX81" s="101"/>
      <c r="AY81" s="101"/>
      <c r="AZ81" s="101"/>
      <c r="BA81" s="7"/>
      <c r="BB81" s="7"/>
      <c r="BC81" s="7"/>
    </row>
    <row r="82" spans="1:55" s="5" customFormat="1">
      <c r="A82" s="6"/>
      <c r="D82" s="3" t="s">
        <v>139</v>
      </c>
      <c r="AJ82" s="99"/>
      <c r="AK82" s="99"/>
      <c r="AL82" s="99"/>
      <c r="AM82" s="99"/>
      <c r="AN82" s="99"/>
      <c r="AO82" s="99"/>
      <c r="AP82" s="99"/>
      <c r="AQ82" s="99"/>
      <c r="AR82" s="41"/>
      <c r="AS82" s="99"/>
      <c r="AT82" s="99"/>
      <c r="AU82" s="99"/>
      <c r="AV82" s="99"/>
      <c r="AW82" s="99"/>
      <c r="AX82" s="99"/>
      <c r="AY82" s="99"/>
      <c r="AZ82" s="99"/>
      <c r="BA82" s="7"/>
      <c r="BB82" s="7"/>
      <c r="BC82" s="7"/>
    </row>
    <row r="83" spans="1:55" s="58" customFormat="1" ht="3.75" customHeight="1">
      <c r="A83" s="86"/>
      <c r="D83" s="87"/>
      <c r="AJ83" s="84"/>
      <c r="AK83" s="84"/>
      <c r="AL83" s="84"/>
      <c r="AM83" s="84"/>
      <c r="AN83" s="84"/>
      <c r="AO83" s="84"/>
      <c r="AP83" s="84"/>
      <c r="AQ83" s="84"/>
      <c r="AR83" s="42"/>
      <c r="AS83" s="84"/>
      <c r="AT83" s="84"/>
      <c r="AU83" s="84"/>
      <c r="AV83" s="84"/>
      <c r="AW83" s="84"/>
      <c r="AX83" s="84"/>
      <c r="AY83" s="84"/>
      <c r="AZ83" s="84"/>
      <c r="BA83" s="60"/>
      <c r="BB83" s="60"/>
      <c r="BC83" s="60"/>
    </row>
    <row r="84" spans="1:55" s="5" customFormat="1">
      <c r="A84" s="6"/>
      <c r="D84" s="6" t="s">
        <v>77</v>
      </c>
      <c r="AJ84" s="97">
        <f>SUM(AJ46,AJ48,AJ50,AJ52,AJ54,AJ56,AJ60,AJ64,AJ66,AJ68,AJ70,AJ72,AJ74,AJ76,AJ78,AJ80,AJ82)-AJ62-AJ58</f>
        <v>0</v>
      </c>
      <c r="AK84" s="97"/>
      <c r="AL84" s="97"/>
      <c r="AM84" s="97"/>
      <c r="AN84" s="97"/>
      <c r="AO84" s="97"/>
      <c r="AP84" s="97"/>
      <c r="AQ84" s="97"/>
      <c r="AR84" s="41"/>
      <c r="AS84" s="96">
        <f>SUM(AS46,AS48,AS50,AS52,AS54,AS56,AS60,AS64,AS66,AS68,AS70,AS72,AS74,AS76,AS78,AS80,AS82)-AS58-AS62</f>
        <v>0</v>
      </c>
      <c r="AT84" s="96"/>
      <c r="AU84" s="96"/>
      <c r="AV84" s="96"/>
      <c r="AW84" s="96"/>
      <c r="AX84" s="96"/>
      <c r="AY84" s="96"/>
      <c r="AZ84" s="96"/>
      <c r="BA84" s="7"/>
      <c r="BB84" s="7"/>
      <c r="BC84" s="7"/>
    </row>
    <row r="85" spans="1:55" s="58" customFormat="1" ht="3.75" customHeight="1">
      <c r="A85" s="86"/>
      <c r="D85" s="86"/>
      <c r="AJ85" s="95"/>
      <c r="AK85" s="95"/>
      <c r="AL85" s="95"/>
      <c r="AM85" s="95"/>
      <c r="AN85" s="95"/>
      <c r="AO85" s="95"/>
      <c r="AP85" s="95"/>
      <c r="AQ85" s="95"/>
      <c r="AR85" s="42"/>
      <c r="AS85" s="95"/>
      <c r="AT85" s="95"/>
      <c r="AU85" s="95"/>
      <c r="AV85" s="95"/>
      <c r="AW85" s="95"/>
      <c r="AX85" s="95"/>
      <c r="AY85" s="95"/>
      <c r="AZ85" s="95"/>
      <c r="BA85" s="60"/>
      <c r="BB85" s="60"/>
      <c r="BC85" s="60"/>
    </row>
    <row r="86" spans="1:55" s="5" customFormat="1">
      <c r="A86" s="6" t="s">
        <v>16</v>
      </c>
      <c r="B86" s="6"/>
      <c r="AJ86" s="97">
        <f>SUM(AJ42)-AJ84</f>
        <v>0</v>
      </c>
      <c r="AK86" s="97"/>
      <c r="AL86" s="97"/>
      <c r="AM86" s="97"/>
      <c r="AN86" s="97"/>
      <c r="AO86" s="97"/>
      <c r="AP86" s="97"/>
      <c r="AQ86" s="97"/>
      <c r="AR86" s="41"/>
      <c r="AS86" s="96">
        <f>SUM(AS42)-AS84</f>
        <v>0</v>
      </c>
      <c r="AT86" s="96"/>
      <c r="AU86" s="96"/>
      <c r="AV86" s="96"/>
      <c r="AW86" s="96"/>
      <c r="AX86" s="96"/>
      <c r="AY86" s="96"/>
      <c r="AZ86" s="96"/>
      <c r="BA86" s="7"/>
      <c r="BB86" s="7"/>
      <c r="BC86" s="7"/>
    </row>
    <row r="87" spans="1:55" s="5" customFormat="1" ht="3.75" customHeight="1">
      <c r="A87" s="6"/>
      <c r="B87" s="6"/>
      <c r="AJ87" s="68"/>
      <c r="AK87" s="68"/>
      <c r="AL87" s="68"/>
      <c r="AM87" s="68"/>
      <c r="AN87" s="68"/>
      <c r="AO87" s="68"/>
      <c r="AP87" s="68"/>
      <c r="AQ87" s="68"/>
      <c r="AR87" s="41"/>
      <c r="AS87" s="75"/>
      <c r="AT87" s="75"/>
      <c r="AU87" s="75"/>
      <c r="AV87" s="75"/>
      <c r="AW87" s="75"/>
      <c r="AX87" s="75"/>
      <c r="AY87" s="75"/>
      <c r="AZ87" s="75"/>
      <c r="BA87" s="7"/>
      <c r="BB87" s="7"/>
      <c r="BC87" s="7"/>
    </row>
    <row r="88" spans="1:55" s="5" customFormat="1" ht="15" customHeight="1">
      <c r="A88" s="6" t="s">
        <v>45</v>
      </c>
      <c r="B88" s="6"/>
      <c r="AJ88" s="154"/>
      <c r="AK88" s="154"/>
      <c r="AL88" s="154"/>
      <c r="AM88" s="154"/>
      <c r="AN88" s="154"/>
      <c r="AO88" s="154"/>
      <c r="AP88" s="154"/>
      <c r="AQ88" s="154"/>
      <c r="AR88" s="41"/>
      <c r="AS88" s="154"/>
      <c r="AT88" s="154"/>
      <c r="AU88" s="154"/>
      <c r="AV88" s="154"/>
      <c r="AW88" s="154"/>
      <c r="AX88" s="154"/>
      <c r="AY88" s="154"/>
      <c r="AZ88" s="154"/>
      <c r="BA88" s="7"/>
      <c r="BB88" s="7"/>
      <c r="BC88" s="7"/>
    </row>
    <row r="89" spans="1:55" s="5" customFormat="1" ht="3.75" customHeight="1">
      <c r="A89" s="6"/>
      <c r="B89" s="6"/>
      <c r="AJ89" s="105"/>
      <c r="AK89" s="105"/>
      <c r="AL89" s="105"/>
      <c r="AM89" s="105"/>
      <c r="AN89" s="105"/>
      <c r="AO89" s="105"/>
      <c r="AP89" s="105"/>
      <c r="AQ89" s="105"/>
      <c r="AR89" s="41"/>
      <c r="AS89" s="95"/>
      <c r="AT89" s="95"/>
      <c r="AU89" s="95"/>
      <c r="AV89" s="95"/>
      <c r="AW89" s="95"/>
      <c r="AX89" s="95"/>
      <c r="AY89" s="95"/>
      <c r="AZ89" s="95"/>
      <c r="BA89" s="7"/>
      <c r="BB89" s="7"/>
      <c r="BC89" s="7"/>
    </row>
    <row r="90" spans="1:55">
      <c r="A90" s="6" t="s">
        <v>46</v>
      </c>
      <c r="AJ90" s="47"/>
      <c r="AK90" s="47"/>
      <c r="AL90" s="47"/>
      <c r="AM90" s="47"/>
      <c r="AN90" s="47"/>
      <c r="AO90" s="47"/>
      <c r="AP90" s="47"/>
      <c r="AQ90" s="47"/>
      <c r="AR90" s="41"/>
      <c r="AS90" s="76"/>
      <c r="AT90" s="76"/>
      <c r="AU90" s="76"/>
      <c r="AV90" s="76"/>
      <c r="AW90" s="76"/>
      <c r="AX90" s="76"/>
      <c r="AY90" s="76"/>
      <c r="AZ90" s="76"/>
      <c r="BA90" s="7"/>
      <c r="BB90" s="7"/>
      <c r="BC90" s="7"/>
    </row>
    <row r="91" spans="1:55" s="5" customFormat="1" ht="3.75" customHeight="1">
      <c r="A91" s="6"/>
      <c r="AJ91" s="47"/>
      <c r="AK91" s="47"/>
      <c r="AL91" s="47"/>
      <c r="AM91" s="47"/>
      <c r="AN91" s="47"/>
      <c r="AO91" s="47"/>
      <c r="AP91" s="47"/>
      <c r="AQ91" s="47"/>
      <c r="AR91" s="41"/>
      <c r="AS91" s="76"/>
      <c r="AT91" s="76"/>
      <c r="AU91" s="76"/>
      <c r="AV91" s="76"/>
      <c r="AW91" s="76"/>
      <c r="AX91" s="76"/>
      <c r="AY91" s="76"/>
      <c r="AZ91" s="76"/>
      <c r="BA91" s="7"/>
      <c r="BB91" s="7"/>
      <c r="BC91" s="7"/>
    </row>
    <row r="92" spans="1:55">
      <c r="D92" t="s">
        <v>62</v>
      </c>
      <c r="AJ92" s="157"/>
      <c r="AK92" s="157"/>
      <c r="AL92" s="157"/>
      <c r="AM92" s="157"/>
      <c r="AN92" s="157"/>
      <c r="AO92" s="157"/>
      <c r="AP92" s="157"/>
      <c r="AQ92" s="157"/>
      <c r="AR92" s="41"/>
      <c r="AS92" s="157"/>
      <c r="AT92" s="157"/>
      <c r="AU92" s="157"/>
      <c r="AV92" s="157"/>
      <c r="AW92" s="157"/>
      <c r="AX92" s="157"/>
      <c r="AY92" s="157"/>
      <c r="AZ92" s="157"/>
      <c r="BA92" s="7"/>
      <c r="BB92" s="7"/>
      <c r="BC92" s="7"/>
    </row>
    <row r="93" spans="1:55" ht="3.75" customHeight="1">
      <c r="AJ93" s="47"/>
      <c r="AK93" s="47"/>
      <c r="AL93" s="47"/>
      <c r="AM93" s="47"/>
      <c r="AN93" s="47"/>
      <c r="AO93" s="47"/>
      <c r="AP93" s="47"/>
      <c r="AQ93" s="47"/>
      <c r="AR93" s="41"/>
      <c r="AS93" s="76"/>
      <c r="AT93" s="76"/>
      <c r="AU93" s="76"/>
      <c r="AV93" s="76"/>
      <c r="AW93" s="76"/>
      <c r="AX93" s="76"/>
      <c r="AY93" s="76"/>
      <c r="AZ93" s="76"/>
      <c r="BA93" s="7"/>
      <c r="BB93" s="7"/>
      <c r="BC93" s="7"/>
    </row>
    <row r="94" spans="1:55">
      <c r="A94" s="6" t="s">
        <v>47</v>
      </c>
      <c r="AJ94" s="47"/>
      <c r="AK94" s="47"/>
      <c r="AL94" s="47"/>
      <c r="AM94" s="47"/>
      <c r="AN94" s="47"/>
      <c r="AO94" s="47"/>
      <c r="AP94" s="47"/>
      <c r="AQ94" s="47"/>
      <c r="AR94" s="41"/>
      <c r="AS94" s="76"/>
      <c r="AT94" s="76"/>
      <c r="AU94" s="76"/>
      <c r="AV94" s="76"/>
      <c r="AW94" s="76"/>
      <c r="AX94" s="76"/>
      <c r="AY94" s="76"/>
      <c r="AZ94" s="76"/>
      <c r="BA94" s="7"/>
      <c r="BB94" s="7"/>
      <c r="BC94" s="7"/>
    </row>
    <row r="95" spans="1:55" s="5" customFormat="1" ht="3.75" customHeight="1">
      <c r="A95" s="6"/>
      <c r="AJ95" s="47"/>
      <c r="AK95" s="47"/>
      <c r="AL95" s="47"/>
      <c r="AM95" s="47"/>
      <c r="AN95" s="47"/>
      <c r="AO95" s="47"/>
      <c r="AP95" s="47"/>
      <c r="AQ95" s="47"/>
      <c r="AR95" s="41"/>
      <c r="AS95" s="76"/>
      <c r="AT95" s="76"/>
      <c r="AU95" s="76"/>
      <c r="AV95" s="76"/>
      <c r="AW95" s="76"/>
      <c r="AX95" s="76"/>
      <c r="AY95" s="76"/>
      <c r="AZ95" s="76"/>
      <c r="BA95" s="7"/>
      <c r="BB95" s="7"/>
      <c r="BC95" s="7"/>
    </row>
    <row r="96" spans="1:55" ht="15" customHeight="1">
      <c r="D96" t="s">
        <v>63</v>
      </c>
      <c r="AJ96" s="157"/>
      <c r="AK96" s="157"/>
      <c r="AL96" s="157"/>
      <c r="AM96" s="157"/>
      <c r="AN96" s="157"/>
      <c r="AO96" s="157"/>
      <c r="AP96" s="157"/>
      <c r="AQ96" s="157"/>
      <c r="AR96" s="41"/>
      <c r="AS96" s="157"/>
      <c r="AT96" s="157"/>
      <c r="AU96" s="157"/>
      <c r="AV96" s="157"/>
      <c r="AW96" s="157"/>
      <c r="AX96" s="157"/>
      <c r="AY96" s="157"/>
      <c r="AZ96" s="157"/>
      <c r="BA96" s="7"/>
      <c r="BB96" s="7"/>
      <c r="BC96" s="7"/>
    </row>
    <row r="97" spans="1:55" s="5" customFormat="1" ht="3.75" customHeight="1">
      <c r="AJ97" s="136"/>
      <c r="AK97" s="136"/>
      <c r="AL97" s="136"/>
      <c r="AM97" s="136"/>
      <c r="AN97" s="136"/>
      <c r="AO97" s="136"/>
      <c r="AP97" s="136"/>
      <c r="AQ97" s="136"/>
      <c r="AR97" s="41"/>
      <c r="AS97" s="135"/>
      <c r="AT97" s="135"/>
      <c r="AU97" s="135"/>
      <c r="AV97" s="135"/>
      <c r="AW97" s="135"/>
      <c r="AX97" s="135"/>
      <c r="AY97" s="135"/>
      <c r="AZ97" s="135"/>
      <c r="BA97" s="7"/>
      <c r="BB97" s="7"/>
      <c r="BC97" s="7"/>
    </row>
    <row r="98" spans="1:55" s="5" customFormat="1" ht="15" customHeight="1">
      <c r="A98" s="6" t="s">
        <v>112</v>
      </c>
      <c r="AJ98" s="114"/>
      <c r="AK98" s="114"/>
      <c r="AL98" s="114"/>
      <c r="AM98" s="114"/>
      <c r="AN98" s="114"/>
      <c r="AO98" s="114"/>
      <c r="AP98" s="114"/>
      <c r="AQ98" s="114"/>
      <c r="AR98" s="41"/>
      <c r="AS98" s="113"/>
      <c r="AT98" s="113"/>
      <c r="AU98" s="113"/>
      <c r="AV98" s="113"/>
      <c r="AW98" s="113"/>
      <c r="AX98" s="113"/>
      <c r="AY98" s="113"/>
      <c r="AZ98" s="113"/>
      <c r="BA98" s="7"/>
      <c r="BB98" s="7"/>
      <c r="BC98" s="7"/>
    </row>
    <row r="99" spans="1:55" s="5" customFormat="1" ht="3.75" customHeight="1">
      <c r="A99" s="6"/>
      <c r="AJ99" s="105"/>
      <c r="AK99" s="105"/>
      <c r="AL99" s="105"/>
      <c r="AM99" s="105"/>
      <c r="AN99" s="105"/>
      <c r="AO99" s="105"/>
      <c r="AP99" s="105"/>
      <c r="AQ99" s="105"/>
      <c r="AR99" s="41"/>
      <c r="AS99" s="95"/>
      <c r="AT99" s="95"/>
      <c r="AU99" s="95"/>
      <c r="AV99" s="95"/>
      <c r="AW99" s="95"/>
      <c r="AX99" s="95"/>
      <c r="AY99" s="95"/>
      <c r="AZ99" s="95"/>
      <c r="BA99" s="7"/>
      <c r="BB99" s="7"/>
      <c r="BC99" s="7"/>
    </row>
    <row r="100" spans="1:55">
      <c r="C100" s="39"/>
      <c r="D100" s="5" t="s">
        <v>64</v>
      </c>
      <c r="AJ100" s="157"/>
      <c r="AK100" s="157"/>
      <c r="AL100" s="157"/>
      <c r="AM100" s="157"/>
      <c r="AN100" s="157"/>
      <c r="AO100" s="157"/>
      <c r="AP100" s="157"/>
      <c r="AQ100" s="157"/>
      <c r="AR100" s="41"/>
      <c r="AS100" s="157"/>
      <c r="AT100" s="157"/>
      <c r="AU100" s="157"/>
      <c r="AV100" s="157"/>
      <c r="AW100" s="157"/>
      <c r="AX100" s="157"/>
      <c r="AY100" s="157"/>
      <c r="AZ100" s="157"/>
      <c r="BA100" s="7"/>
      <c r="BB100" s="7"/>
      <c r="BC100" s="7"/>
    </row>
    <row r="101" spans="1:55" s="5" customFormat="1" ht="3" customHeight="1">
      <c r="AJ101" s="69"/>
      <c r="AK101" s="69"/>
      <c r="AL101" s="69"/>
      <c r="AM101" s="69"/>
      <c r="AN101" s="69"/>
      <c r="AO101" s="69"/>
      <c r="AP101" s="69"/>
      <c r="AQ101" s="69"/>
      <c r="AR101" s="41"/>
      <c r="AS101" s="77"/>
      <c r="AT101" s="77"/>
      <c r="AU101" s="77"/>
      <c r="AV101" s="77"/>
      <c r="AW101" s="77"/>
      <c r="AX101" s="77"/>
      <c r="AY101" s="77"/>
      <c r="AZ101" s="77"/>
      <c r="BA101" s="7"/>
      <c r="BB101" s="7"/>
      <c r="BC101" s="7"/>
    </row>
    <row r="102" spans="1:55" s="5" customFormat="1">
      <c r="D102" s="5" t="s">
        <v>65</v>
      </c>
      <c r="AJ102" s="157"/>
      <c r="AK102" s="157"/>
      <c r="AL102" s="157"/>
      <c r="AM102" s="157"/>
      <c r="AN102" s="157"/>
      <c r="AO102" s="157"/>
      <c r="AP102" s="157"/>
      <c r="AQ102" s="157"/>
      <c r="AR102" s="41"/>
      <c r="AS102" s="157"/>
      <c r="AT102" s="157"/>
      <c r="AU102" s="157"/>
      <c r="AV102" s="157"/>
      <c r="AW102" s="157"/>
      <c r="AX102" s="157"/>
      <c r="AY102" s="157"/>
      <c r="AZ102" s="157"/>
      <c r="BA102" s="7"/>
      <c r="BB102" s="7"/>
      <c r="BC102" s="7"/>
    </row>
    <row r="103" spans="1:55" s="5" customFormat="1" ht="3.75" customHeight="1">
      <c r="AJ103" s="69"/>
      <c r="AK103" s="69"/>
      <c r="AL103" s="69"/>
      <c r="AM103" s="69"/>
      <c r="AN103" s="69"/>
      <c r="AO103" s="69"/>
      <c r="AP103" s="69"/>
      <c r="AQ103" s="69"/>
      <c r="AR103" s="41"/>
      <c r="AS103" s="77"/>
      <c r="AT103" s="77"/>
      <c r="AU103" s="77"/>
      <c r="AV103" s="77"/>
      <c r="AW103" s="77"/>
      <c r="AX103" s="77"/>
      <c r="AY103" s="77"/>
      <c r="AZ103" s="77"/>
      <c r="BA103" s="7"/>
      <c r="BB103" s="7"/>
      <c r="BC103" s="7"/>
    </row>
    <row r="104" spans="1:55" s="5" customFormat="1">
      <c r="D104" t="s">
        <v>17</v>
      </c>
      <c r="AJ104" s="157"/>
      <c r="AK104" s="157"/>
      <c r="AL104" s="157"/>
      <c r="AM104" s="157"/>
      <c r="AN104" s="157"/>
      <c r="AO104" s="157"/>
      <c r="AP104" s="157"/>
      <c r="AQ104" s="157"/>
      <c r="AR104" s="41"/>
      <c r="AS104" s="157"/>
      <c r="AT104" s="157"/>
      <c r="AU104" s="157"/>
      <c r="AV104" s="157"/>
      <c r="AW104" s="157"/>
      <c r="AX104" s="157"/>
      <c r="AY104" s="157"/>
      <c r="AZ104" s="157"/>
      <c r="BA104" s="7"/>
      <c r="BB104" s="7"/>
      <c r="BC104" s="7"/>
    </row>
    <row r="105" spans="1:55" s="5" customFormat="1" ht="3.75" customHeight="1">
      <c r="AJ105" s="105"/>
      <c r="AK105" s="105"/>
      <c r="AL105" s="105"/>
      <c r="AM105" s="105"/>
      <c r="AN105" s="105"/>
      <c r="AO105" s="105"/>
      <c r="AP105" s="105"/>
      <c r="AQ105" s="105"/>
      <c r="AR105" s="41"/>
      <c r="AS105" s="95"/>
      <c r="AT105" s="95"/>
      <c r="AU105" s="95"/>
      <c r="AV105" s="95"/>
      <c r="AW105" s="95"/>
      <c r="AX105" s="95"/>
      <c r="AY105" s="95"/>
      <c r="AZ105" s="95"/>
      <c r="BA105" s="7"/>
      <c r="BB105" s="7"/>
      <c r="BC105" s="7"/>
    </row>
    <row r="106" spans="1:55">
      <c r="D106" s="6" t="s">
        <v>76</v>
      </c>
      <c r="AJ106" s="115">
        <f>SUM(AJ104,AJ100)-AJ102</f>
        <v>0</v>
      </c>
      <c r="AK106" s="115"/>
      <c r="AL106" s="115"/>
      <c r="AM106" s="115"/>
      <c r="AN106" s="115"/>
      <c r="AO106" s="115"/>
      <c r="AP106" s="115"/>
      <c r="AQ106" s="115"/>
      <c r="AR106" s="41"/>
      <c r="AS106" s="115">
        <f>SUM(AS104,AS100)-AS102</f>
        <v>0</v>
      </c>
      <c r="AT106" s="115"/>
      <c r="AU106" s="115"/>
      <c r="AV106" s="115"/>
      <c r="AW106" s="115"/>
      <c r="AX106" s="115"/>
      <c r="AY106" s="115"/>
      <c r="AZ106" s="115"/>
      <c r="BA106" s="7"/>
      <c r="BB106" s="7"/>
      <c r="BC106" s="7"/>
    </row>
    <row r="107" spans="1:55" s="5" customFormat="1" ht="3.75" customHeight="1">
      <c r="AJ107" s="105"/>
      <c r="AK107" s="105"/>
      <c r="AL107" s="105"/>
      <c r="AM107" s="105"/>
      <c r="AN107" s="105"/>
      <c r="AO107" s="105"/>
      <c r="AP107" s="105"/>
      <c r="AQ107" s="105"/>
      <c r="AR107" s="41"/>
      <c r="AS107" s="95"/>
      <c r="AT107" s="95"/>
      <c r="AU107" s="95"/>
      <c r="AV107" s="95"/>
      <c r="AW107" s="95"/>
      <c r="AX107" s="95"/>
      <c r="AY107" s="95"/>
      <c r="AZ107" s="95"/>
      <c r="BA107" s="7"/>
      <c r="BB107" s="7"/>
      <c r="BC107" s="7"/>
    </row>
    <row r="108" spans="1:55">
      <c r="A108" s="6" t="s">
        <v>128</v>
      </c>
      <c r="AJ108" s="121">
        <f>SUM(AJ86,AJ88,AJ92,AJ106)-AJ96</f>
        <v>0</v>
      </c>
      <c r="AK108" s="121"/>
      <c r="AL108" s="121"/>
      <c r="AM108" s="121"/>
      <c r="AN108" s="121"/>
      <c r="AO108" s="121"/>
      <c r="AP108" s="121"/>
      <c r="AQ108" s="121"/>
      <c r="AR108" s="41"/>
      <c r="AS108" s="115">
        <f>SUM(AS86,AS88,AS92,AS106)-AS96</f>
        <v>0</v>
      </c>
      <c r="AT108" s="115"/>
      <c r="AU108" s="115"/>
      <c r="AV108" s="115"/>
      <c r="AW108" s="115"/>
      <c r="AX108" s="115"/>
      <c r="AY108" s="115"/>
      <c r="AZ108" s="115"/>
      <c r="BA108" s="7"/>
      <c r="BB108" s="7"/>
      <c r="BC108" s="7"/>
    </row>
    <row r="109" spans="1:55" ht="3.75" customHeight="1">
      <c r="AJ109" s="102"/>
      <c r="AK109" s="102"/>
      <c r="AL109" s="102"/>
      <c r="AM109" s="102"/>
      <c r="AN109" s="102"/>
      <c r="AO109" s="102"/>
      <c r="AP109" s="102"/>
      <c r="AQ109" s="102"/>
      <c r="AR109" s="41"/>
      <c r="AS109" s="101"/>
      <c r="AT109" s="101"/>
      <c r="AU109" s="101"/>
      <c r="AV109" s="101"/>
      <c r="AW109" s="101"/>
      <c r="AX109" s="101"/>
      <c r="AY109" s="101"/>
      <c r="AZ109" s="101"/>
      <c r="BA109" s="7"/>
      <c r="BB109" s="7"/>
      <c r="BC109" s="7"/>
    </row>
    <row r="110" spans="1:55" s="5" customFormat="1">
      <c r="A110" s="6" t="s">
        <v>48</v>
      </c>
      <c r="AJ110" s="151"/>
      <c r="AK110" s="151"/>
      <c r="AL110" s="151"/>
      <c r="AM110" s="151"/>
      <c r="AN110" s="151"/>
      <c r="AO110" s="151"/>
      <c r="AP110" s="151"/>
      <c r="AQ110" s="151"/>
      <c r="AR110" s="41"/>
      <c r="AS110" s="150"/>
      <c r="AT110" s="150"/>
      <c r="AU110" s="150"/>
      <c r="AV110" s="150"/>
      <c r="AW110" s="150"/>
      <c r="AX110" s="150"/>
      <c r="AY110" s="150"/>
      <c r="AZ110" s="150"/>
      <c r="BA110" s="7"/>
      <c r="BB110" s="7"/>
      <c r="BC110" s="7"/>
    </row>
    <row r="111" spans="1:55" s="5" customFormat="1" ht="3.75" customHeight="1">
      <c r="AJ111" s="105"/>
      <c r="AK111" s="105"/>
      <c r="AL111" s="105"/>
      <c r="AM111" s="105"/>
      <c r="AN111" s="105"/>
      <c r="AO111" s="105"/>
      <c r="AP111" s="105"/>
      <c r="AQ111" s="105"/>
      <c r="AR111" s="41"/>
      <c r="AS111" s="95"/>
      <c r="AT111" s="95"/>
      <c r="AU111" s="95"/>
      <c r="AV111" s="95"/>
      <c r="AW111" s="95"/>
      <c r="AX111" s="95"/>
      <c r="AY111" s="95"/>
      <c r="AZ111" s="95"/>
      <c r="BA111" s="7"/>
      <c r="BB111" s="7"/>
      <c r="BC111" s="7"/>
    </row>
    <row r="112" spans="1:55" s="5" customFormat="1">
      <c r="D112" s="5" t="s">
        <v>18</v>
      </c>
      <c r="AJ112" s="99"/>
      <c r="AK112" s="99"/>
      <c r="AL112" s="99"/>
      <c r="AM112" s="99"/>
      <c r="AN112" s="99"/>
      <c r="AO112" s="99"/>
      <c r="AP112" s="99"/>
      <c r="AQ112" s="99"/>
      <c r="AR112" s="41"/>
      <c r="AS112" s="99"/>
      <c r="AT112" s="99"/>
      <c r="AU112" s="99"/>
      <c r="AV112" s="99"/>
      <c r="AW112" s="99"/>
      <c r="AX112" s="99"/>
      <c r="AY112" s="99"/>
      <c r="AZ112" s="99"/>
      <c r="BA112" s="7"/>
      <c r="BB112" s="7"/>
      <c r="BC112" s="7"/>
    </row>
    <row r="113" spans="4:55" s="5" customFormat="1" ht="3.75" customHeight="1">
      <c r="AJ113" s="105"/>
      <c r="AK113" s="105"/>
      <c r="AL113" s="105"/>
      <c r="AM113" s="105"/>
      <c r="AN113" s="105"/>
      <c r="AO113" s="105"/>
      <c r="AP113" s="105"/>
      <c r="AQ113" s="105"/>
      <c r="AR113" s="41"/>
      <c r="AS113" s="95"/>
      <c r="AT113" s="95"/>
      <c r="AU113" s="95"/>
      <c r="AV113" s="95"/>
      <c r="AW113" s="95"/>
      <c r="AX113" s="95"/>
      <c r="AY113" s="95"/>
      <c r="AZ113" s="95"/>
      <c r="BA113" s="7"/>
      <c r="BB113" s="7"/>
      <c r="BC113" s="7"/>
    </row>
    <row r="114" spans="4:55" s="5" customFormat="1">
      <c r="D114" s="5" t="s">
        <v>19</v>
      </c>
      <c r="AJ114" s="99"/>
      <c r="AK114" s="99"/>
      <c r="AL114" s="99"/>
      <c r="AM114" s="99"/>
      <c r="AN114" s="99"/>
      <c r="AO114" s="99"/>
      <c r="AP114" s="99"/>
      <c r="AQ114" s="99"/>
      <c r="AR114" s="41"/>
      <c r="AS114" s="99"/>
      <c r="AT114" s="99"/>
      <c r="AU114" s="99"/>
      <c r="AV114" s="99"/>
      <c r="AW114" s="99"/>
      <c r="AX114" s="99"/>
      <c r="AY114" s="99"/>
      <c r="AZ114" s="99"/>
      <c r="BA114" s="7"/>
      <c r="BB114" s="7"/>
      <c r="BC114" s="7"/>
    </row>
    <row r="115" spans="4:55" s="5" customFormat="1" ht="3.75" customHeight="1">
      <c r="AJ115" s="105"/>
      <c r="AK115" s="105"/>
      <c r="AL115" s="105"/>
      <c r="AM115" s="105"/>
      <c r="AN115" s="105"/>
      <c r="AO115" s="105"/>
      <c r="AP115" s="105"/>
      <c r="AQ115" s="105"/>
      <c r="AR115" s="41"/>
      <c r="AS115" s="95"/>
      <c r="AT115" s="95"/>
      <c r="AU115" s="95"/>
      <c r="AV115" s="95"/>
      <c r="AW115" s="95"/>
      <c r="AX115" s="95"/>
      <c r="AY115" s="95"/>
      <c r="AZ115" s="95"/>
      <c r="BA115" s="7"/>
      <c r="BB115" s="7"/>
      <c r="BC115" s="7"/>
    </row>
    <row r="116" spans="4:55" s="5" customFormat="1">
      <c r="D116" s="5" t="s">
        <v>20</v>
      </c>
      <c r="AJ116" s="99"/>
      <c r="AK116" s="99"/>
      <c r="AL116" s="99"/>
      <c r="AM116" s="99"/>
      <c r="AN116" s="99"/>
      <c r="AO116" s="99"/>
      <c r="AP116" s="99"/>
      <c r="AQ116" s="99"/>
      <c r="AR116" s="41"/>
      <c r="AS116" s="99"/>
      <c r="AT116" s="99"/>
      <c r="AU116" s="99"/>
      <c r="AV116" s="99"/>
      <c r="AW116" s="99"/>
      <c r="AX116" s="99"/>
      <c r="AY116" s="99"/>
      <c r="AZ116" s="99"/>
      <c r="BA116" s="7"/>
      <c r="BB116" s="7"/>
      <c r="BC116" s="7"/>
    </row>
    <row r="117" spans="4:55" s="5" customFormat="1" ht="3.75" customHeight="1">
      <c r="AJ117" s="105"/>
      <c r="AK117" s="105"/>
      <c r="AL117" s="105"/>
      <c r="AM117" s="105"/>
      <c r="AN117" s="105"/>
      <c r="AO117" s="105"/>
      <c r="AP117" s="105"/>
      <c r="AQ117" s="105"/>
      <c r="AR117" s="41"/>
      <c r="AS117" s="95"/>
      <c r="AT117" s="95"/>
      <c r="AU117" s="95"/>
      <c r="AV117" s="95"/>
      <c r="AW117" s="95"/>
      <c r="AX117" s="95"/>
      <c r="AY117" s="95"/>
      <c r="AZ117" s="95"/>
      <c r="BA117" s="7"/>
      <c r="BB117" s="7"/>
      <c r="BC117" s="7"/>
    </row>
    <row r="118" spans="4:55" s="5" customFormat="1">
      <c r="D118" s="5" t="s">
        <v>21</v>
      </c>
      <c r="AJ118" s="99"/>
      <c r="AK118" s="99"/>
      <c r="AL118" s="99"/>
      <c r="AM118" s="99"/>
      <c r="AN118" s="99"/>
      <c r="AO118" s="99"/>
      <c r="AP118" s="99"/>
      <c r="AQ118" s="99"/>
      <c r="AR118" s="41"/>
      <c r="AS118" s="99"/>
      <c r="AT118" s="99"/>
      <c r="AU118" s="99"/>
      <c r="AV118" s="99"/>
      <c r="AW118" s="99"/>
      <c r="AX118" s="99"/>
      <c r="AY118" s="99"/>
      <c r="AZ118" s="99"/>
      <c r="BA118" s="7"/>
      <c r="BB118" s="7"/>
      <c r="BC118" s="7"/>
    </row>
    <row r="119" spans="4:55" s="5" customFormat="1" ht="3.75" customHeight="1">
      <c r="AJ119" s="105"/>
      <c r="AK119" s="105"/>
      <c r="AL119" s="105"/>
      <c r="AM119" s="105"/>
      <c r="AN119" s="105"/>
      <c r="AO119" s="105"/>
      <c r="AP119" s="105"/>
      <c r="AQ119" s="105"/>
      <c r="AR119" s="41"/>
      <c r="AS119" s="95"/>
      <c r="AT119" s="95"/>
      <c r="AU119" s="95"/>
      <c r="AV119" s="95"/>
      <c r="AW119" s="95"/>
      <c r="AX119" s="95"/>
      <c r="AY119" s="95"/>
      <c r="AZ119" s="95"/>
      <c r="BA119" s="7"/>
      <c r="BB119" s="7"/>
      <c r="BC119" s="7"/>
    </row>
    <row r="120" spans="4:55" s="5" customFormat="1">
      <c r="D120" s="5" t="s">
        <v>22</v>
      </c>
      <c r="AJ120" s="99"/>
      <c r="AK120" s="99"/>
      <c r="AL120" s="99"/>
      <c r="AM120" s="99"/>
      <c r="AN120" s="99"/>
      <c r="AO120" s="99"/>
      <c r="AP120" s="99"/>
      <c r="AQ120" s="99"/>
      <c r="AR120" s="41"/>
      <c r="AS120" s="99"/>
      <c r="AT120" s="99"/>
      <c r="AU120" s="99"/>
      <c r="AV120" s="99"/>
      <c r="AW120" s="99"/>
      <c r="AX120" s="99"/>
      <c r="AY120" s="99"/>
      <c r="AZ120" s="99"/>
      <c r="BA120" s="7"/>
      <c r="BB120" s="7"/>
      <c r="BC120" s="7"/>
    </row>
    <row r="121" spans="4:55" s="5" customFormat="1" ht="3.75" customHeight="1">
      <c r="AJ121" s="105"/>
      <c r="AK121" s="105"/>
      <c r="AL121" s="105"/>
      <c r="AM121" s="105"/>
      <c r="AN121" s="105"/>
      <c r="AO121" s="105"/>
      <c r="AP121" s="105"/>
      <c r="AQ121" s="105"/>
      <c r="AR121" s="41"/>
      <c r="AS121" s="95"/>
      <c r="AT121" s="95"/>
      <c r="AU121" s="95"/>
      <c r="AV121" s="95"/>
      <c r="AW121" s="95"/>
      <c r="AX121" s="95"/>
      <c r="AY121" s="95"/>
      <c r="AZ121" s="95"/>
      <c r="BA121" s="7"/>
      <c r="BB121" s="7"/>
      <c r="BC121" s="7"/>
    </row>
    <row r="122" spans="4:55" s="5" customFormat="1">
      <c r="D122" s="5" t="s">
        <v>23</v>
      </c>
      <c r="AJ122" s="99"/>
      <c r="AK122" s="99"/>
      <c r="AL122" s="99"/>
      <c r="AM122" s="99"/>
      <c r="AN122" s="99"/>
      <c r="AO122" s="99"/>
      <c r="AP122" s="99"/>
      <c r="AQ122" s="99"/>
      <c r="AR122" s="41"/>
      <c r="AS122" s="99"/>
      <c r="AT122" s="99"/>
      <c r="AU122" s="99"/>
      <c r="AV122" s="99"/>
      <c r="AW122" s="99"/>
      <c r="AX122" s="99"/>
      <c r="AY122" s="99"/>
      <c r="AZ122" s="99"/>
      <c r="BA122" s="7"/>
      <c r="BB122" s="7"/>
      <c r="BC122" s="7"/>
    </row>
    <row r="123" spans="4:55" s="5" customFormat="1" ht="3.75" customHeight="1">
      <c r="AJ123" s="105"/>
      <c r="AK123" s="105"/>
      <c r="AL123" s="105"/>
      <c r="AM123" s="105"/>
      <c r="AN123" s="105"/>
      <c r="AO123" s="105"/>
      <c r="AP123" s="105"/>
      <c r="AQ123" s="105"/>
      <c r="AR123" s="41"/>
      <c r="AS123" s="95"/>
      <c r="AT123" s="95"/>
      <c r="AU123" s="95"/>
      <c r="AV123" s="95"/>
      <c r="AW123" s="95"/>
      <c r="AX123" s="95"/>
      <c r="AY123" s="95"/>
      <c r="AZ123" s="95"/>
      <c r="BA123" s="7"/>
      <c r="BB123" s="7"/>
      <c r="BC123" s="7"/>
    </row>
    <row r="124" spans="4:55" ht="29.25" customHeight="1">
      <c r="D124" s="145" t="s">
        <v>24</v>
      </c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J124" s="99"/>
      <c r="AK124" s="99"/>
      <c r="AL124" s="99"/>
      <c r="AM124" s="99"/>
      <c r="AN124" s="99"/>
      <c r="AO124" s="99"/>
      <c r="AP124" s="99"/>
      <c r="AQ124" s="99"/>
      <c r="AR124" s="41"/>
      <c r="AS124" s="99"/>
      <c r="AT124" s="99"/>
      <c r="AU124" s="99"/>
      <c r="AV124" s="99"/>
      <c r="AW124" s="99"/>
      <c r="AX124" s="99"/>
      <c r="AY124" s="99"/>
      <c r="AZ124" s="99"/>
      <c r="BA124" s="7"/>
      <c r="BB124" s="7"/>
      <c r="BC124" s="7"/>
    </row>
    <row r="125" spans="4:55" s="5" customFormat="1" ht="3.75" customHeight="1"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J125" s="105"/>
      <c r="AK125" s="105"/>
      <c r="AL125" s="105"/>
      <c r="AM125" s="105"/>
      <c r="AN125" s="105"/>
      <c r="AO125" s="105"/>
      <c r="AP125" s="105"/>
      <c r="AQ125" s="105"/>
      <c r="AR125" s="41"/>
      <c r="AS125" s="95"/>
      <c r="AT125" s="95"/>
      <c r="AU125" s="95"/>
      <c r="AV125" s="95"/>
      <c r="AW125" s="95"/>
      <c r="AX125" s="95"/>
      <c r="AY125" s="95"/>
      <c r="AZ125" s="95"/>
      <c r="BA125" s="7"/>
      <c r="BB125" s="7"/>
      <c r="BC125" s="7"/>
    </row>
    <row r="126" spans="4:55" s="5" customFormat="1">
      <c r="D126" s="5" t="s">
        <v>25</v>
      </c>
      <c r="AJ126" s="99"/>
      <c r="AK126" s="99"/>
      <c r="AL126" s="99"/>
      <c r="AM126" s="99"/>
      <c r="AN126" s="99"/>
      <c r="AO126" s="99"/>
      <c r="AP126" s="99"/>
      <c r="AQ126" s="99"/>
      <c r="AR126" s="41"/>
      <c r="AS126" s="99"/>
      <c r="AT126" s="99"/>
      <c r="AU126" s="99"/>
      <c r="AV126" s="99"/>
      <c r="AW126" s="99"/>
      <c r="AX126" s="99"/>
      <c r="AY126" s="99"/>
      <c r="AZ126" s="99"/>
      <c r="BA126" s="7"/>
      <c r="BB126" s="7"/>
      <c r="BC126" s="7"/>
    </row>
    <row r="127" spans="4:55" s="5" customFormat="1" ht="3.75" customHeight="1">
      <c r="AJ127" s="105"/>
      <c r="AK127" s="105"/>
      <c r="AL127" s="105"/>
      <c r="AM127" s="105"/>
      <c r="AN127" s="105"/>
      <c r="AO127" s="105"/>
      <c r="AP127" s="105"/>
      <c r="AQ127" s="105"/>
      <c r="AR127" s="41"/>
      <c r="AS127" s="95"/>
      <c r="AT127" s="95"/>
      <c r="AU127" s="95"/>
      <c r="AV127" s="95"/>
      <c r="AW127" s="95"/>
      <c r="AX127" s="95"/>
      <c r="AY127" s="95"/>
      <c r="AZ127" s="95"/>
      <c r="BA127" s="7"/>
      <c r="BB127" s="7"/>
      <c r="BC127" s="7"/>
    </row>
    <row r="128" spans="4:55" s="5" customFormat="1">
      <c r="D128" s="5" t="s">
        <v>26</v>
      </c>
      <c r="AJ128" s="99"/>
      <c r="AK128" s="99"/>
      <c r="AL128" s="99"/>
      <c r="AM128" s="99"/>
      <c r="AN128" s="99"/>
      <c r="AO128" s="99"/>
      <c r="AP128" s="99"/>
      <c r="AQ128" s="99"/>
      <c r="AR128" s="41"/>
      <c r="AS128" s="112"/>
      <c r="AT128" s="112"/>
      <c r="AU128" s="112"/>
      <c r="AV128" s="112"/>
      <c r="AW128" s="112"/>
      <c r="AX128" s="112"/>
      <c r="AY128" s="112"/>
      <c r="AZ128" s="112"/>
      <c r="BA128" s="7"/>
      <c r="BB128" s="7"/>
      <c r="BC128" s="7"/>
    </row>
    <row r="129" spans="1:55" s="5" customFormat="1" ht="3.75" customHeight="1">
      <c r="AJ129" s="67"/>
      <c r="AK129" s="67"/>
      <c r="AL129" s="67"/>
      <c r="AM129" s="67"/>
      <c r="AN129" s="67"/>
      <c r="AO129" s="67"/>
      <c r="AP129" s="67"/>
      <c r="AQ129" s="67"/>
      <c r="AR129" s="41"/>
      <c r="AS129" s="77"/>
      <c r="AT129" s="77"/>
      <c r="AU129" s="77"/>
      <c r="AV129" s="77"/>
      <c r="AW129" s="77"/>
      <c r="AX129" s="77"/>
      <c r="AY129" s="77"/>
      <c r="AZ129" s="77"/>
      <c r="BA129" s="7"/>
      <c r="BB129" s="7"/>
      <c r="BC129" s="7"/>
    </row>
    <row r="130" spans="1:55" s="5" customFormat="1" ht="43.9" customHeight="1">
      <c r="D130" s="94" t="s">
        <v>141</v>
      </c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J130" s="99"/>
      <c r="AK130" s="99"/>
      <c r="AL130" s="99"/>
      <c r="AM130" s="99"/>
      <c r="AN130" s="99"/>
      <c r="AO130" s="99"/>
      <c r="AP130" s="99"/>
      <c r="AQ130" s="99"/>
      <c r="AR130" s="41"/>
      <c r="AS130" s="99"/>
      <c r="AT130" s="99"/>
      <c r="AU130" s="99"/>
      <c r="AV130" s="99"/>
      <c r="AW130" s="99"/>
      <c r="AX130" s="99"/>
      <c r="AY130" s="99"/>
      <c r="AZ130" s="99"/>
      <c r="BA130" s="7"/>
      <c r="BB130" s="7"/>
      <c r="BC130" s="7"/>
    </row>
    <row r="131" spans="1:55" s="5" customFormat="1" ht="3.75" customHeight="1">
      <c r="AJ131" s="67"/>
      <c r="AK131" s="67"/>
      <c r="AL131" s="67"/>
      <c r="AM131" s="67"/>
      <c r="AN131" s="67"/>
      <c r="AO131" s="67"/>
      <c r="AP131" s="67"/>
      <c r="AQ131" s="67"/>
      <c r="AR131" s="41"/>
      <c r="AS131" s="77"/>
      <c r="AT131" s="77"/>
      <c r="AU131" s="77"/>
      <c r="AV131" s="77"/>
      <c r="AW131" s="77"/>
      <c r="AX131" s="77"/>
      <c r="AY131" s="77"/>
      <c r="AZ131" s="77"/>
      <c r="BA131" s="7"/>
      <c r="BB131" s="7"/>
      <c r="BC131" s="7"/>
    </row>
    <row r="132" spans="1:55" s="5" customFormat="1">
      <c r="D132" s="5" t="s">
        <v>66</v>
      </c>
      <c r="AJ132" s="99"/>
      <c r="AK132" s="99"/>
      <c r="AL132" s="99"/>
      <c r="AM132" s="99"/>
      <c r="AN132" s="99"/>
      <c r="AO132" s="99"/>
      <c r="AP132" s="99"/>
      <c r="AQ132" s="99"/>
      <c r="AR132" s="41"/>
      <c r="AS132" s="99"/>
      <c r="AT132" s="99"/>
      <c r="AU132" s="99"/>
      <c r="AV132" s="99"/>
      <c r="AW132" s="99"/>
      <c r="AX132" s="99"/>
      <c r="AY132" s="99"/>
      <c r="AZ132" s="99"/>
      <c r="BA132" s="7"/>
      <c r="BB132" s="7"/>
      <c r="BC132" s="7"/>
    </row>
    <row r="133" spans="1:55" s="5" customFormat="1" ht="3.75" customHeight="1">
      <c r="AJ133" s="67"/>
      <c r="AK133" s="67"/>
      <c r="AL133" s="67"/>
      <c r="AM133" s="67"/>
      <c r="AN133" s="67"/>
      <c r="AO133" s="67"/>
      <c r="AP133" s="67"/>
      <c r="AQ133" s="67"/>
      <c r="AR133" s="41"/>
      <c r="AS133" s="77"/>
      <c r="AT133" s="77"/>
      <c r="AU133" s="77"/>
      <c r="AV133" s="77"/>
      <c r="AW133" s="77"/>
      <c r="AX133" s="77"/>
      <c r="AY133" s="77"/>
      <c r="AZ133" s="77"/>
      <c r="BA133" s="7"/>
      <c r="BB133" s="7"/>
      <c r="BC133" s="7"/>
    </row>
    <row r="134" spans="1:55" s="5" customFormat="1">
      <c r="D134" s="88" t="s">
        <v>67</v>
      </c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J134" s="99"/>
      <c r="AK134" s="99"/>
      <c r="AL134" s="99"/>
      <c r="AM134" s="99"/>
      <c r="AN134" s="99"/>
      <c r="AO134" s="99"/>
      <c r="AP134" s="99"/>
      <c r="AQ134" s="99"/>
      <c r="AR134" s="41"/>
      <c r="AS134" s="99"/>
      <c r="AT134" s="99"/>
      <c r="AU134" s="99"/>
      <c r="AV134" s="99"/>
      <c r="AW134" s="99"/>
      <c r="AX134" s="99"/>
      <c r="AY134" s="99"/>
      <c r="AZ134" s="99"/>
      <c r="BA134" s="7"/>
      <c r="BB134" s="7"/>
      <c r="BC134" s="7"/>
    </row>
    <row r="135" spans="1:55" s="5" customFormat="1" ht="3.75" customHeight="1">
      <c r="AJ135" s="67"/>
      <c r="AK135" s="67"/>
      <c r="AL135" s="67"/>
      <c r="AM135" s="67"/>
      <c r="AN135" s="67"/>
      <c r="AO135" s="67"/>
      <c r="AP135" s="67"/>
      <c r="AQ135" s="67"/>
      <c r="AR135" s="41"/>
      <c r="AS135" s="77"/>
      <c r="AT135" s="77"/>
      <c r="AU135" s="77"/>
      <c r="AV135" s="77"/>
      <c r="AW135" s="77"/>
      <c r="AX135" s="77"/>
      <c r="AY135" s="77"/>
      <c r="AZ135" s="77"/>
      <c r="BA135" s="7"/>
      <c r="BB135" s="7"/>
      <c r="BC135" s="7"/>
    </row>
    <row r="136" spans="1:55" s="5" customFormat="1">
      <c r="D136" s="12" t="s">
        <v>79</v>
      </c>
      <c r="AJ136" s="97">
        <f>SUM(AJ112,AJ114,AJ116,AJ118,AJ120,AJ122,AJ124,AJ126,AJ128,AJ130,AJ132,AJ134)</f>
        <v>0</v>
      </c>
      <c r="AK136" s="97"/>
      <c r="AL136" s="97"/>
      <c r="AM136" s="97"/>
      <c r="AN136" s="97"/>
      <c r="AO136" s="97"/>
      <c r="AP136" s="97"/>
      <c r="AQ136" s="97"/>
      <c r="AR136" s="41"/>
      <c r="AS136" s="111">
        <f>SUM(AS112,AS114,AS116,AS118,AS120,AS122,AS124,AS126,AS128,AS130,AS132,AS134)</f>
        <v>0</v>
      </c>
      <c r="AT136" s="111"/>
      <c r="AU136" s="111"/>
      <c r="AV136" s="111"/>
      <c r="AW136" s="111"/>
      <c r="AX136" s="111"/>
      <c r="AY136" s="111"/>
      <c r="AZ136" s="111"/>
      <c r="BA136" s="7"/>
      <c r="BB136" s="7"/>
      <c r="BC136" s="7"/>
    </row>
    <row r="137" spans="1:55" s="5" customFormat="1" ht="3.75" customHeight="1">
      <c r="D137" s="9"/>
      <c r="AJ137" s="70"/>
      <c r="AK137" s="70"/>
      <c r="AL137" s="70"/>
      <c r="AM137" s="70"/>
      <c r="AN137" s="70"/>
      <c r="AO137" s="70"/>
      <c r="AP137" s="70"/>
      <c r="AQ137" s="70"/>
      <c r="AR137" s="41"/>
      <c r="AS137" s="78"/>
      <c r="AT137" s="78"/>
      <c r="AU137" s="78"/>
      <c r="AV137" s="78"/>
      <c r="AW137" s="78"/>
      <c r="AX137" s="78"/>
      <c r="AY137" s="78"/>
      <c r="AZ137" s="78"/>
      <c r="BA137" s="7"/>
      <c r="BB137" s="7"/>
      <c r="BC137" s="7"/>
    </row>
    <row r="138" spans="1:55" s="5" customFormat="1">
      <c r="A138" s="6" t="s">
        <v>129</v>
      </c>
      <c r="D138" s="9"/>
      <c r="AJ138" s="97">
        <f>SUM(AJ108)-AJ136</f>
        <v>0</v>
      </c>
      <c r="AK138" s="97"/>
      <c r="AL138" s="97"/>
      <c r="AM138" s="97"/>
      <c r="AN138" s="97"/>
      <c r="AO138" s="97"/>
      <c r="AP138" s="97"/>
      <c r="AQ138" s="97"/>
      <c r="AR138" s="41"/>
      <c r="AS138" s="96">
        <f>SUM(AS108)-AS136</f>
        <v>0</v>
      </c>
      <c r="AT138" s="96"/>
      <c r="AU138" s="96"/>
      <c r="AV138" s="96"/>
      <c r="AW138" s="96"/>
      <c r="AX138" s="96"/>
      <c r="AY138" s="96"/>
      <c r="AZ138" s="96"/>
      <c r="BA138" s="7"/>
      <c r="BB138" s="7"/>
      <c r="BC138" s="7"/>
    </row>
    <row r="139" spans="1:55" s="5" customFormat="1" ht="3.75" customHeight="1">
      <c r="B139" s="13"/>
      <c r="C139" s="13"/>
      <c r="D139" s="26"/>
      <c r="E139" s="27"/>
      <c r="F139" s="27"/>
      <c r="G139" s="27"/>
      <c r="H139" s="27"/>
      <c r="I139" s="27"/>
      <c r="J139" s="27"/>
      <c r="K139" s="26"/>
      <c r="L139" s="26"/>
      <c r="M139" s="26"/>
      <c r="N139" s="26"/>
      <c r="AJ139" s="67"/>
      <c r="AK139" s="67"/>
      <c r="AL139" s="67"/>
      <c r="AM139" s="67"/>
      <c r="AN139" s="67"/>
      <c r="AO139" s="67"/>
      <c r="AP139" s="67"/>
      <c r="AQ139" s="67"/>
      <c r="AR139" s="41"/>
      <c r="AS139" s="75"/>
      <c r="AT139" s="75"/>
      <c r="AU139" s="75"/>
      <c r="AV139" s="75"/>
      <c r="AW139" s="75"/>
      <c r="AX139" s="75"/>
      <c r="AY139" s="75"/>
      <c r="AZ139" s="75"/>
      <c r="BA139" s="7"/>
      <c r="BB139" s="7"/>
      <c r="BC139" s="7"/>
    </row>
    <row r="140" spans="1:55" s="5" customFormat="1">
      <c r="A140" s="5" t="s">
        <v>145</v>
      </c>
      <c r="AJ140" s="164" t="s">
        <v>109</v>
      </c>
      <c r="AK140" s="164"/>
      <c r="AL140" s="164"/>
      <c r="AM140" s="164"/>
      <c r="AN140" s="164"/>
      <c r="AO140" s="164"/>
      <c r="AP140" s="164"/>
      <c r="AQ140" s="164"/>
      <c r="AR140" s="41"/>
      <c r="AS140" s="164" t="s">
        <v>109</v>
      </c>
      <c r="AT140" s="164"/>
      <c r="AU140" s="164"/>
      <c r="AV140" s="164"/>
      <c r="AW140" s="164"/>
      <c r="AX140" s="164"/>
      <c r="AY140" s="164"/>
      <c r="AZ140" s="164"/>
      <c r="BA140" s="7"/>
    </row>
    <row r="141" spans="1:55" s="5" customFormat="1" ht="4.5" customHeight="1">
      <c r="AJ141" s="71"/>
      <c r="AK141" s="71"/>
      <c r="AL141" s="71"/>
      <c r="AM141" s="71"/>
      <c r="AN141" s="71"/>
      <c r="AO141" s="71"/>
      <c r="AP141" s="71"/>
      <c r="AQ141" s="71"/>
      <c r="AR141" s="57"/>
      <c r="AS141" s="71"/>
      <c r="AT141" s="71"/>
      <c r="AU141" s="71"/>
      <c r="AV141" s="71"/>
      <c r="AW141" s="71"/>
      <c r="AX141" s="71"/>
      <c r="AY141" s="71"/>
      <c r="AZ141" s="71"/>
      <c r="BA141" s="7"/>
    </row>
    <row r="142" spans="1:55" s="5" customFormat="1" ht="15.75" customHeight="1">
      <c r="A142" s="92" t="s">
        <v>142</v>
      </c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3"/>
      <c r="AE142" s="93"/>
      <c r="AF142" s="93"/>
      <c r="AG142" s="93"/>
      <c r="AH142" s="93"/>
      <c r="AJ142" s="103" t="e">
        <f>SUM(AJ138)*AJ140</f>
        <v>#VALUE!</v>
      </c>
      <c r="AK142" s="104"/>
      <c r="AL142" s="104"/>
      <c r="AM142" s="104"/>
      <c r="AN142" s="104"/>
      <c r="AO142" s="104"/>
      <c r="AP142" s="104"/>
      <c r="AQ142" s="104"/>
      <c r="AR142" s="41"/>
      <c r="AS142" s="103" t="e">
        <f>SUM(AS138)*AS140</f>
        <v>#VALUE!</v>
      </c>
      <c r="AT142" s="104"/>
      <c r="AU142" s="104"/>
      <c r="AV142" s="104"/>
      <c r="AW142" s="104"/>
      <c r="AX142" s="104"/>
      <c r="AY142" s="104"/>
      <c r="AZ142" s="104"/>
      <c r="BA142" s="7"/>
    </row>
    <row r="143" spans="1:55" s="5" customFormat="1" ht="3.75" customHeight="1">
      <c r="B143" s="56"/>
      <c r="C143" s="56"/>
      <c r="D143" s="26"/>
      <c r="E143" s="27"/>
      <c r="F143" s="27"/>
      <c r="G143" s="27"/>
      <c r="H143" s="27"/>
      <c r="I143" s="27"/>
      <c r="J143" s="27"/>
      <c r="K143" s="26"/>
      <c r="L143" s="26"/>
      <c r="M143" s="26"/>
      <c r="N143" s="26"/>
      <c r="AJ143" s="67"/>
      <c r="AK143" s="67"/>
      <c r="AL143" s="67"/>
      <c r="AM143" s="67"/>
      <c r="AN143" s="67"/>
      <c r="AO143" s="67"/>
      <c r="AP143" s="67"/>
      <c r="AQ143" s="67"/>
      <c r="AR143" s="41"/>
      <c r="AS143" s="75"/>
      <c r="AT143" s="75"/>
      <c r="AU143" s="75"/>
      <c r="AV143" s="75"/>
      <c r="AW143" s="75"/>
      <c r="AX143" s="75"/>
      <c r="AY143" s="75"/>
      <c r="AZ143" s="75"/>
      <c r="BA143" s="7"/>
      <c r="BB143" s="7"/>
      <c r="BC143" s="7"/>
    </row>
    <row r="144" spans="1:55" s="5" customFormat="1" ht="6.75" customHeight="1">
      <c r="B144" s="49"/>
      <c r="C144" s="49"/>
      <c r="D144" s="26"/>
      <c r="E144" s="27"/>
      <c r="F144" s="27"/>
      <c r="G144" s="27"/>
      <c r="H144" s="27"/>
      <c r="I144" s="27"/>
      <c r="J144" s="27"/>
      <c r="K144" s="26"/>
      <c r="L144" s="26"/>
      <c r="M144" s="26"/>
      <c r="N144" s="26"/>
      <c r="AJ144" s="67"/>
      <c r="AK144" s="67"/>
      <c r="AL144" s="67"/>
      <c r="AM144" s="67"/>
      <c r="AN144" s="67"/>
      <c r="AO144" s="67"/>
      <c r="AP144" s="67"/>
      <c r="AQ144" s="67"/>
      <c r="AR144" s="41"/>
      <c r="AS144" s="75"/>
      <c r="AT144" s="75"/>
      <c r="AU144" s="75"/>
      <c r="AV144" s="75"/>
      <c r="AW144" s="75"/>
      <c r="AX144" s="75"/>
      <c r="AY144" s="75"/>
      <c r="AZ144" s="75"/>
      <c r="BA144" s="7"/>
      <c r="BB144" s="7"/>
      <c r="BC144" s="7"/>
    </row>
    <row r="145" spans="1:63" ht="21.75" customHeight="1">
      <c r="A145" s="6" t="s">
        <v>78</v>
      </c>
      <c r="AJ145" s="151"/>
      <c r="AK145" s="151"/>
      <c r="AL145" s="151"/>
      <c r="AM145" s="151"/>
      <c r="AN145" s="151"/>
      <c r="AO145" s="151"/>
      <c r="AP145" s="151"/>
      <c r="AQ145" s="151"/>
      <c r="AR145" s="41"/>
      <c r="AS145" s="150"/>
      <c r="AT145" s="150"/>
      <c r="AU145" s="150"/>
      <c r="AV145" s="150"/>
      <c r="AW145" s="150"/>
      <c r="AX145" s="150"/>
      <c r="AY145" s="150"/>
      <c r="AZ145" s="150"/>
      <c r="BA145" s="7"/>
      <c r="BB145" s="7"/>
      <c r="BC145" s="7"/>
    </row>
    <row r="146" spans="1:63" s="5" customFormat="1" ht="3.75" customHeight="1">
      <c r="AJ146" s="105"/>
      <c r="AK146" s="105"/>
      <c r="AL146" s="105"/>
      <c r="AM146" s="105"/>
      <c r="AN146" s="105"/>
      <c r="AO146" s="105"/>
      <c r="AP146" s="105"/>
      <c r="AQ146" s="105"/>
      <c r="AR146" s="41"/>
      <c r="AS146" s="95"/>
      <c r="AT146" s="95"/>
      <c r="AU146" s="95"/>
      <c r="AV146" s="95"/>
      <c r="AW146" s="95"/>
      <c r="AX146" s="95"/>
      <c r="AY146" s="95"/>
      <c r="AZ146" s="95"/>
      <c r="BA146" s="7"/>
      <c r="BB146" s="7"/>
      <c r="BC146" s="7"/>
    </row>
    <row r="147" spans="1:63" s="5" customFormat="1" ht="28.5" customHeight="1">
      <c r="D147" s="145" t="s">
        <v>126</v>
      </c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J147" s="101"/>
      <c r="AK147" s="101"/>
      <c r="AL147" s="101"/>
      <c r="AM147" s="101"/>
      <c r="AN147" s="101"/>
      <c r="AO147" s="101"/>
      <c r="AP147" s="101"/>
      <c r="AQ147" s="101"/>
      <c r="AR147" s="47"/>
      <c r="AS147" s="101"/>
      <c r="AT147" s="101"/>
      <c r="AU147" s="101"/>
      <c r="AV147" s="101"/>
      <c r="AW147" s="101"/>
      <c r="AX147" s="101"/>
      <c r="AY147" s="101"/>
      <c r="AZ147" s="101"/>
      <c r="BA147" s="7"/>
    </row>
    <row r="148" spans="1:63" s="5" customFormat="1" ht="3" customHeight="1"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J148" s="159"/>
      <c r="AK148" s="159"/>
      <c r="AL148" s="159"/>
      <c r="AM148" s="159"/>
      <c r="AN148" s="159"/>
      <c r="AO148" s="159"/>
      <c r="AP148" s="159"/>
      <c r="AQ148" s="159"/>
      <c r="AR148" s="10"/>
      <c r="AS148" s="160"/>
      <c r="AT148" s="160"/>
      <c r="AU148" s="160"/>
      <c r="AV148" s="160"/>
      <c r="AW148" s="160"/>
      <c r="AX148" s="160"/>
      <c r="AY148" s="160"/>
      <c r="AZ148" s="160"/>
      <c r="BA148" s="7"/>
      <c r="BB148" s="7"/>
      <c r="BC148" s="7"/>
    </row>
    <row r="149" spans="1:63" s="5" customFormat="1" ht="21" customHeight="1">
      <c r="D149" s="35" t="s">
        <v>73</v>
      </c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J149" s="163"/>
      <c r="AK149" s="163"/>
      <c r="AL149" s="163"/>
      <c r="AM149" s="163"/>
      <c r="AN149" s="163"/>
      <c r="AO149" s="163"/>
      <c r="AP149" s="163"/>
      <c r="AQ149" s="163"/>
      <c r="AR149" s="10"/>
      <c r="AS149" s="163"/>
      <c r="AT149" s="163"/>
      <c r="AU149" s="163"/>
      <c r="AV149" s="163"/>
      <c r="AW149" s="163"/>
      <c r="AX149" s="163"/>
      <c r="AY149" s="163"/>
      <c r="AZ149" s="163"/>
      <c r="BA149" s="7"/>
      <c r="BB149" s="7"/>
      <c r="BC149" s="7"/>
    </row>
    <row r="150" spans="1:63" s="5" customFormat="1" ht="3" customHeight="1"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J150" s="72"/>
      <c r="AK150" s="72"/>
      <c r="AL150" s="72"/>
      <c r="AM150" s="72"/>
      <c r="AN150" s="72"/>
      <c r="AO150" s="72"/>
      <c r="AP150" s="72"/>
      <c r="AQ150" s="72"/>
      <c r="AR150" s="10"/>
      <c r="AS150" s="79"/>
      <c r="AT150" s="79"/>
      <c r="AU150" s="79"/>
      <c r="AV150" s="79"/>
      <c r="AW150" s="79"/>
      <c r="AX150" s="79"/>
      <c r="AY150" s="79"/>
      <c r="AZ150" s="79"/>
      <c r="BA150" s="7"/>
      <c r="BB150" s="7"/>
      <c r="BC150" s="7"/>
    </row>
    <row r="151" spans="1:63" s="5" customFormat="1" ht="15" customHeight="1"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33"/>
      <c r="AJ151" s="73"/>
      <c r="AK151" s="73"/>
      <c r="AL151" s="73"/>
      <c r="AM151" s="73"/>
      <c r="AN151" s="73"/>
      <c r="AO151" s="73"/>
      <c r="AP151" s="73"/>
      <c r="AQ151" s="73"/>
      <c r="AR151" s="10"/>
      <c r="AS151" s="73"/>
      <c r="AT151" s="73"/>
      <c r="AU151" s="73"/>
      <c r="AV151" s="73"/>
      <c r="AW151" s="73"/>
      <c r="AX151" s="73"/>
      <c r="AY151" s="73"/>
      <c r="AZ151" s="73"/>
      <c r="BA151" s="7"/>
      <c r="BB151" s="7"/>
      <c r="BC151" s="7"/>
    </row>
    <row r="152" spans="1:63" s="5" customFormat="1" ht="0.6" customHeight="1"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AJ152" s="162"/>
      <c r="AK152" s="162"/>
      <c r="AL152" s="162"/>
      <c r="AM152" s="162"/>
      <c r="AN152" s="162"/>
      <c r="AO152" s="162"/>
      <c r="AP152" s="162"/>
      <c r="AQ152" s="162"/>
      <c r="AR152" s="10"/>
      <c r="AS152" s="161"/>
      <c r="AT152" s="161"/>
      <c r="AU152" s="161"/>
      <c r="AV152" s="161"/>
      <c r="AW152" s="161"/>
      <c r="AX152" s="161"/>
      <c r="AY152" s="161"/>
      <c r="AZ152" s="161"/>
      <c r="BA152" s="7"/>
      <c r="BB152" s="7"/>
      <c r="BC152" s="7"/>
    </row>
    <row r="153" spans="1:63" ht="14.1" customHeight="1">
      <c r="D153" t="s">
        <v>146</v>
      </c>
      <c r="AJ153" s="163"/>
      <c r="AK153" s="163"/>
      <c r="AL153" s="163"/>
      <c r="AM153" s="163"/>
      <c r="AN153" s="163"/>
      <c r="AO153" s="163"/>
      <c r="AP153" s="163"/>
      <c r="AQ153" s="163"/>
      <c r="AR153" s="10"/>
      <c r="AS153" s="163"/>
      <c r="AT153" s="163"/>
      <c r="AU153" s="163"/>
      <c r="AV153" s="163"/>
      <c r="AW153" s="163"/>
      <c r="AX153" s="163"/>
      <c r="AY153" s="163"/>
      <c r="AZ153" s="163"/>
      <c r="BA153" s="7"/>
      <c r="BC153" s="7"/>
    </row>
    <row r="154" spans="1:63" s="5" customFormat="1" ht="40.5" customHeight="1">
      <c r="A154" s="15" t="s">
        <v>4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46"/>
      <c r="AK154" s="146"/>
      <c r="AL154" s="146"/>
      <c r="AM154" s="146"/>
      <c r="AN154" s="146"/>
      <c r="AO154" s="146"/>
      <c r="AP154" s="146"/>
      <c r="AQ154" s="146"/>
      <c r="AR154" s="48"/>
      <c r="AS154" s="147"/>
      <c r="AT154" s="147"/>
      <c r="AU154" s="147"/>
      <c r="AV154" s="147"/>
      <c r="AW154" s="147"/>
      <c r="AX154" s="147"/>
      <c r="AY154" s="147"/>
      <c r="AZ154" s="147"/>
      <c r="BA154" s="7"/>
      <c r="BC154" s="7"/>
      <c r="BD154" s="101"/>
      <c r="BE154" s="101"/>
      <c r="BF154" s="101"/>
      <c r="BG154" s="101"/>
      <c r="BH154" s="101"/>
      <c r="BI154" s="101"/>
      <c r="BJ154" s="101"/>
      <c r="BK154" s="101"/>
    </row>
    <row r="155" spans="1:63" s="5" customFormat="1" ht="3.75" customHeight="1">
      <c r="A155" s="6"/>
      <c r="K155" s="9"/>
      <c r="AJ155" s="47"/>
      <c r="AK155" s="47"/>
      <c r="AL155" s="47"/>
      <c r="AM155" s="47"/>
      <c r="AN155" s="47"/>
      <c r="AO155" s="47"/>
      <c r="AP155" s="47"/>
      <c r="AQ155" s="47"/>
      <c r="AR155" s="41"/>
      <c r="AS155" s="76"/>
      <c r="AT155" s="76"/>
      <c r="AU155" s="76"/>
      <c r="AV155" s="76"/>
      <c r="AW155" s="76"/>
      <c r="AX155" s="76"/>
      <c r="AY155" s="76"/>
      <c r="AZ155" s="76"/>
      <c r="BA155" s="7"/>
    </row>
    <row r="156" spans="1:63" s="5" customFormat="1" ht="15" customHeight="1">
      <c r="A156" s="6" t="s">
        <v>82</v>
      </c>
      <c r="AJ156" s="137"/>
      <c r="AK156" s="137"/>
      <c r="AL156" s="137"/>
      <c r="AM156" s="137"/>
      <c r="AN156" s="137"/>
      <c r="AO156" s="137"/>
      <c r="AP156" s="137"/>
      <c r="AQ156" s="137"/>
      <c r="AR156" s="41"/>
      <c r="AS156" s="137"/>
      <c r="AT156" s="137"/>
      <c r="AU156" s="137"/>
      <c r="AV156" s="137"/>
      <c r="AW156" s="137"/>
      <c r="AX156" s="137"/>
      <c r="AY156" s="137"/>
      <c r="AZ156" s="137"/>
      <c r="BA156" s="7"/>
    </row>
    <row r="157" spans="1:63" s="5" customFormat="1" ht="3.75" customHeight="1">
      <c r="A157" s="6"/>
      <c r="AJ157" s="47"/>
      <c r="AK157" s="47"/>
      <c r="AL157" s="47"/>
      <c r="AM157" s="47"/>
      <c r="AN157" s="47"/>
      <c r="AO157" s="47"/>
      <c r="AP157" s="47"/>
      <c r="AQ157" s="47"/>
      <c r="AR157" s="41"/>
      <c r="AS157" s="76"/>
      <c r="AT157" s="76"/>
      <c r="AU157" s="76"/>
      <c r="AV157" s="76"/>
      <c r="AW157" s="76"/>
      <c r="AX157" s="76"/>
      <c r="AY157" s="76"/>
      <c r="AZ157" s="76"/>
      <c r="BA157" s="7"/>
      <c r="BD157" s="7"/>
    </row>
    <row r="158" spans="1:63">
      <c r="A158" s="6" t="s">
        <v>120</v>
      </c>
      <c r="AJ158" s="106"/>
      <c r="AK158" s="106"/>
      <c r="AL158" s="106"/>
      <c r="AM158" s="106"/>
      <c r="AN158" s="106"/>
      <c r="AO158" s="106"/>
      <c r="AP158" s="106"/>
      <c r="AQ158" s="106"/>
      <c r="AR158" s="41"/>
      <c r="AS158" s="138"/>
      <c r="AT158" s="138"/>
      <c r="AU158" s="138"/>
      <c r="AV158" s="138"/>
      <c r="AW158" s="138"/>
      <c r="AX158" s="138"/>
      <c r="AY158" s="138"/>
      <c r="AZ158" s="138"/>
      <c r="BA158" s="7"/>
      <c r="BD158" s="5"/>
    </row>
    <row r="159" spans="1:63" s="5" customFormat="1" ht="3.75" customHeight="1">
      <c r="AJ159" s="102"/>
      <c r="AK159" s="102"/>
      <c r="AL159" s="102"/>
      <c r="AM159" s="102"/>
      <c r="AN159" s="102"/>
      <c r="AO159" s="102"/>
      <c r="AP159" s="102"/>
      <c r="AQ159" s="102"/>
      <c r="AR159" s="41"/>
      <c r="AS159" s="101"/>
      <c r="AT159" s="101"/>
      <c r="AU159" s="101"/>
      <c r="AV159" s="101"/>
      <c r="AW159" s="101"/>
      <c r="AX159" s="101"/>
      <c r="AY159" s="101"/>
      <c r="AZ159" s="101"/>
      <c r="BA159" s="7"/>
    </row>
    <row r="160" spans="1:63" s="5" customFormat="1" ht="15" customHeight="1">
      <c r="D160" s="5" t="s">
        <v>72</v>
      </c>
      <c r="AJ160" s="99"/>
      <c r="AK160" s="99"/>
      <c r="AL160" s="99"/>
      <c r="AM160" s="99"/>
      <c r="AN160" s="99"/>
      <c r="AO160" s="99"/>
      <c r="AP160" s="99"/>
      <c r="AQ160" s="99"/>
      <c r="AR160" s="41"/>
      <c r="AS160" s="99"/>
      <c r="AT160" s="99"/>
      <c r="AU160" s="99"/>
      <c r="AV160" s="99"/>
      <c r="AW160" s="99"/>
      <c r="AX160" s="99"/>
      <c r="AY160" s="99"/>
      <c r="AZ160" s="99"/>
      <c r="BA160" s="7"/>
    </row>
    <row r="161" spans="1:53" s="5" customFormat="1" ht="3.75" customHeight="1">
      <c r="AJ161" s="74"/>
      <c r="AK161" s="74"/>
      <c r="AL161" s="74"/>
      <c r="AM161" s="74"/>
      <c r="AN161" s="74"/>
      <c r="AO161" s="74"/>
      <c r="AP161" s="74"/>
      <c r="AQ161" s="74"/>
      <c r="AR161" s="41"/>
      <c r="AS161" s="66"/>
      <c r="AT161" s="66"/>
      <c r="AU161" s="66"/>
      <c r="AV161" s="66"/>
      <c r="AW161" s="66"/>
      <c r="AX161" s="66"/>
      <c r="AY161" s="66"/>
      <c r="AZ161" s="66"/>
      <c r="BA161" s="7"/>
    </row>
    <row r="162" spans="1:53">
      <c r="D162" t="s">
        <v>28</v>
      </c>
      <c r="AJ162" s="99"/>
      <c r="AK162" s="99"/>
      <c r="AL162" s="99"/>
      <c r="AM162" s="99"/>
      <c r="AN162" s="99"/>
      <c r="AO162" s="99"/>
      <c r="AP162" s="99"/>
      <c r="AQ162" s="99"/>
      <c r="AR162" s="41"/>
      <c r="AS162" s="99"/>
      <c r="AT162" s="99"/>
      <c r="AU162" s="99"/>
      <c r="AV162" s="99"/>
      <c r="AW162" s="99"/>
      <c r="AX162" s="99"/>
      <c r="AY162" s="99"/>
      <c r="AZ162" s="99"/>
      <c r="BA162" s="7"/>
    </row>
    <row r="163" spans="1:53" s="5" customFormat="1" ht="3.75" customHeight="1">
      <c r="AJ163" s="102"/>
      <c r="AK163" s="102"/>
      <c r="AL163" s="102"/>
      <c r="AM163" s="102"/>
      <c r="AN163" s="102"/>
      <c r="AO163" s="102"/>
      <c r="AP163" s="102"/>
      <c r="AQ163" s="102"/>
      <c r="AR163" s="41"/>
      <c r="AS163" s="101"/>
      <c r="AT163" s="101"/>
      <c r="AU163" s="101"/>
      <c r="AV163" s="101"/>
      <c r="AW163" s="101"/>
      <c r="AX163" s="101"/>
      <c r="AY163" s="101"/>
      <c r="AZ163" s="101"/>
      <c r="BA163" s="7"/>
    </row>
    <row r="164" spans="1:53">
      <c r="D164" s="7" t="s">
        <v>29</v>
      </c>
      <c r="E164" s="7"/>
      <c r="F164" s="7"/>
      <c r="G164" s="7"/>
      <c r="H164" s="7"/>
      <c r="I164" s="7"/>
      <c r="J164" s="7"/>
      <c r="K164" s="7"/>
      <c r="L164" s="7"/>
      <c r="AJ164" s="99"/>
      <c r="AK164" s="99"/>
      <c r="AL164" s="99"/>
      <c r="AM164" s="99"/>
      <c r="AN164" s="99"/>
      <c r="AO164" s="99"/>
      <c r="AP164" s="99"/>
      <c r="AQ164" s="99"/>
      <c r="AR164" s="41"/>
      <c r="AS164" s="99"/>
      <c r="AT164" s="99"/>
      <c r="AU164" s="99"/>
      <c r="AV164" s="99"/>
      <c r="AW164" s="99"/>
      <c r="AX164" s="99"/>
      <c r="AY164" s="99"/>
      <c r="AZ164" s="99"/>
      <c r="BA164" s="7"/>
    </row>
    <row r="165" spans="1:53" s="5" customFormat="1" ht="3.75" customHeight="1">
      <c r="D165" s="7"/>
      <c r="E165" s="7"/>
      <c r="F165" s="7"/>
      <c r="G165" s="7"/>
      <c r="H165" s="7"/>
      <c r="I165" s="7"/>
      <c r="J165" s="7"/>
      <c r="K165" s="7"/>
      <c r="L165" s="7"/>
      <c r="AJ165" s="67"/>
      <c r="AK165" s="67"/>
      <c r="AL165" s="67"/>
      <c r="AM165" s="67"/>
      <c r="AN165" s="67"/>
      <c r="AO165" s="67"/>
      <c r="AP165" s="67"/>
      <c r="AQ165" s="67"/>
      <c r="AR165" s="41"/>
      <c r="AS165" s="75"/>
      <c r="AT165" s="75"/>
      <c r="AU165" s="75"/>
      <c r="AV165" s="75"/>
      <c r="AW165" s="75"/>
      <c r="AX165" s="75"/>
      <c r="AY165" s="75"/>
      <c r="AZ165" s="75"/>
      <c r="BA165" s="7"/>
    </row>
    <row r="166" spans="1:53" s="5" customFormat="1">
      <c r="D166" s="7" t="s">
        <v>49</v>
      </c>
      <c r="E166" s="7"/>
      <c r="F166" s="7"/>
      <c r="G166" s="7"/>
      <c r="H166" s="7"/>
      <c r="I166" s="7"/>
      <c r="J166" s="7"/>
      <c r="K166" s="7"/>
      <c r="L166" s="7"/>
      <c r="AJ166" s="99"/>
      <c r="AK166" s="99"/>
      <c r="AL166" s="99"/>
      <c r="AM166" s="99"/>
      <c r="AN166" s="99"/>
      <c r="AO166" s="99"/>
      <c r="AP166" s="99"/>
      <c r="AQ166" s="99"/>
      <c r="AR166" s="41"/>
      <c r="AS166" s="99"/>
      <c r="AT166" s="99"/>
      <c r="AU166" s="99"/>
      <c r="AV166" s="99"/>
      <c r="AW166" s="99"/>
      <c r="AX166" s="99"/>
      <c r="AY166" s="99"/>
      <c r="AZ166" s="99"/>
      <c r="BA166" s="7"/>
    </row>
    <row r="167" spans="1:53" s="5" customFormat="1" ht="3.75" customHeight="1">
      <c r="D167" s="7"/>
      <c r="E167" s="7"/>
      <c r="F167" s="7"/>
      <c r="G167" s="7"/>
      <c r="H167" s="7"/>
      <c r="I167" s="7"/>
      <c r="J167" s="7"/>
      <c r="K167" s="7"/>
      <c r="L167" s="7"/>
      <c r="AJ167" s="102"/>
      <c r="AK167" s="102"/>
      <c r="AL167" s="102"/>
      <c r="AM167" s="102"/>
      <c r="AN167" s="102"/>
      <c r="AO167" s="102"/>
      <c r="AP167" s="102"/>
      <c r="AQ167" s="102"/>
      <c r="AR167" s="41"/>
      <c r="AS167" s="101"/>
      <c r="AT167" s="101"/>
      <c r="AU167" s="101"/>
      <c r="AV167" s="101"/>
      <c r="AW167" s="101"/>
      <c r="AX167" s="101"/>
      <c r="AY167" s="101"/>
      <c r="AZ167" s="101"/>
      <c r="BA167" s="7"/>
    </row>
    <row r="168" spans="1:53">
      <c r="A168" s="5"/>
      <c r="D168" s="10" t="s">
        <v>30</v>
      </c>
      <c r="E168" s="7"/>
      <c r="F168" s="7"/>
      <c r="G168" s="7"/>
      <c r="H168" s="7"/>
      <c r="I168" s="7"/>
      <c r="J168" s="7"/>
      <c r="K168" s="7"/>
      <c r="L168" s="7"/>
      <c r="M168" s="5"/>
      <c r="AJ168" s="99"/>
      <c r="AK168" s="99"/>
      <c r="AL168" s="99"/>
      <c r="AM168" s="99"/>
      <c r="AN168" s="99"/>
      <c r="AO168" s="99"/>
      <c r="AP168" s="99"/>
      <c r="AQ168" s="99"/>
      <c r="AR168" s="41"/>
      <c r="AS168" s="99"/>
      <c r="AT168" s="99"/>
      <c r="AU168" s="99"/>
      <c r="AV168" s="99"/>
      <c r="AW168" s="99"/>
      <c r="AX168" s="99"/>
      <c r="AY168" s="99"/>
      <c r="AZ168" s="99"/>
      <c r="BA168" s="7"/>
    </row>
    <row r="169" spans="1:53" s="5" customFormat="1" ht="3.75" customHeight="1">
      <c r="D169" s="10"/>
      <c r="E169" s="7"/>
      <c r="F169" s="7"/>
      <c r="G169" s="7"/>
      <c r="H169" s="7"/>
      <c r="I169" s="7"/>
      <c r="J169" s="7"/>
      <c r="K169" s="7"/>
      <c r="L169" s="7"/>
      <c r="AJ169" s="102"/>
      <c r="AK169" s="102"/>
      <c r="AL169" s="102"/>
      <c r="AM169" s="102"/>
      <c r="AN169" s="102"/>
      <c r="AO169" s="102"/>
      <c r="AP169" s="102"/>
      <c r="AQ169" s="102"/>
      <c r="AR169" s="41"/>
      <c r="AS169" s="101"/>
      <c r="AT169" s="101"/>
      <c r="AU169" s="101"/>
      <c r="AV169" s="101"/>
      <c r="AW169" s="101"/>
      <c r="AX169" s="101"/>
      <c r="AY169" s="101"/>
      <c r="AZ169" s="101"/>
      <c r="BA169" s="7"/>
    </row>
    <row r="170" spans="1:53" s="5" customFormat="1">
      <c r="D170" s="11" t="s">
        <v>143</v>
      </c>
      <c r="E170" s="7"/>
      <c r="F170" s="7"/>
      <c r="G170" s="7"/>
      <c r="H170" s="7"/>
      <c r="I170" s="7"/>
      <c r="J170" s="7"/>
      <c r="K170" s="7"/>
      <c r="L170" s="7"/>
      <c r="AJ170" s="99"/>
      <c r="AK170" s="99"/>
      <c r="AL170" s="99"/>
      <c r="AM170" s="99"/>
      <c r="AN170" s="99"/>
      <c r="AO170" s="99"/>
      <c r="AP170" s="99"/>
      <c r="AQ170" s="99"/>
      <c r="AR170" s="41"/>
      <c r="AS170" s="99"/>
      <c r="AT170" s="99"/>
      <c r="AU170" s="99"/>
      <c r="AV170" s="99"/>
      <c r="AW170" s="99"/>
      <c r="AX170" s="99"/>
      <c r="AY170" s="99"/>
      <c r="AZ170" s="99"/>
      <c r="BA170" s="7"/>
    </row>
    <row r="171" spans="1:53" s="5" customFormat="1" ht="3.75" customHeight="1">
      <c r="D171" s="11"/>
      <c r="E171" s="7"/>
      <c r="F171" s="7"/>
      <c r="G171" s="7"/>
      <c r="H171" s="7"/>
      <c r="I171" s="7"/>
      <c r="J171" s="7"/>
      <c r="K171" s="7"/>
      <c r="L171" s="7"/>
      <c r="AJ171" s="102"/>
      <c r="AK171" s="102"/>
      <c r="AL171" s="102"/>
      <c r="AM171" s="102"/>
      <c r="AN171" s="102"/>
      <c r="AO171" s="102"/>
      <c r="AP171" s="102"/>
      <c r="AQ171" s="102"/>
      <c r="AR171" s="41"/>
      <c r="AS171" s="101"/>
      <c r="AT171" s="101"/>
      <c r="AU171" s="101"/>
      <c r="AV171" s="101"/>
      <c r="AW171" s="101"/>
      <c r="AX171" s="101"/>
      <c r="AY171" s="101"/>
      <c r="AZ171" s="101"/>
      <c r="BA171" s="7"/>
    </row>
    <row r="172" spans="1:53" s="5" customFormat="1">
      <c r="A172" s="6"/>
      <c r="D172" s="6" t="s">
        <v>27</v>
      </c>
      <c r="AJ172" s="99"/>
      <c r="AK172" s="99"/>
      <c r="AL172" s="99"/>
      <c r="AM172" s="99"/>
      <c r="AN172" s="99"/>
      <c r="AO172" s="99"/>
      <c r="AP172" s="99"/>
      <c r="AQ172" s="99"/>
      <c r="AR172" s="41"/>
      <c r="AS172" s="99"/>
      <c r="AT172" s="99"/>
      <c r="AU172" s="99"/>
      <c r="AV172" s="99"/>
      <c r="AW172" s="99"/>
      <c r="AX172" s="99"/>
      <c r="AY172" s="99"/>
      <c r="AZ172" s="99"/>
      <c r="BA172" s="7"/>
    </row>
    <row r="173" spans="1:53" s="5" customFormat="1" ht="3.75" customHeight="1">
      <c r="A173" s="6"/>
      <c r="AJ173" s="102"/>
      <c r="AK173" s="102"/>
      <c r="AL173" s="102"/>
      <c r="AM173" s="102"/>
      <c r="AN173" s="102"/>
      <c r="AO173" s="102"/>
      <c r="AP173" s="102"/>
      <c r="AQ173" s="102"/>
      <c r="AR173" s="41"/>
      <c r="AS173" s="101"/>
      <c r="AT173" s="101"/>
      <c r="AU173" s="101"/>
      <c r="AV173" s="101"/>
      <c r="AW173" s="101"/>
      <c r="AX173" s="101"/>
      <c r="AY173" s="101"/>
      <c r="AZ173" s="101"/>
      <c r="BA173" s="7"/>
    </row>
    <row r="174" spans="1:53">
      <c r="A174" s="6" t="s">
        <v>121</v>
      </c>
      <c r="AJ174" s="106"/>
      <c r="AK174" s="106"/>
      <c r="AL174" s="106"/>
      <c r="AM174" s="106"/>
      <c r="AN174" s="106"/>
      <c r="AO174" s="106"/>
      <c r="AP174" s="106"/>
      <c r="AQ174" s="106"/>
      <c r="AR174" s="41"/>
      <c r="AS174" s="106"/>
      <c r="AT174" s="106"/>
      <c r="AU174" s="106"/>
      <c r="AV174" s="106"/>
      <c r="AW174" s="106"/>
      <c r="AX174" s="106"/>
      <c r="AY174" s="106"/>
      <c r="AZ174" s="106"/>
      <c r="BA174" s="7"/>
    </row>
    <row r="175" spans="1:53" s="5" customFormat="1" ht="3.75" customHeight="1">
      <c r="A175" s="6"/>
      <c r="AJ175" s="102"/>
      <c r="AK175" s="102"/>
      <c r="AL175" s="102"/>
      <c r="AM175" s="102"/>
      <c r="AN175" s="102"/>
      <c r="AO175" s="102"/>
      <c r="AP175" s="102"/>
      <c r="AQ175" s="102"/>
      <c r="AR175" s="41"/>
      <c r="AS175" s="101"/>
      <c r="AT175" s="101"/>
      <c r="AU175" s="101"/>
      <c r="AV175" s="101"/>
      <c r="AW175" s="101"/>
      <c r="AX175" s="101"/>
      <c r="AY175" s="101"/>
      <c r="AZ175" s="101"/>
      <c r="BA175" s="7"/>
    </row>
    <row r="176" spans="1:53" ht="30" customHeight="1">
      <c r="A176" s="108" t="s">
        <v>84</v>
      </c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E176" s="5"/>
      <c r="AF176" s="5"/>
      <c r="AJ176" s="106"/>
      <c r="AK176" s="106"/>
      <c r="AL176" s="106"/>
      <c r="AM176" s="106"/>
      <c r="AN176" s="106"/>
      <c r="AO176" s="106"/>
      <c r="AP176" s="106"/>
      <c r="AQ176" s="106"/>
      <c r="AR176" s="41"/>
      <c r="AS176" s="106"/>
      <c r="AT176" s="106"/>
      <c r="AU176" s="106"/>
      <c r="AV176" s="106"/>
      <c r="AW176" s="106"/>
      <c r="AX176" s="106"/>
      <c r="AY176" s="106"/>
      <c r="AZ176" s="106"/>
      <c r="BA176" s="7"/>
    </row>
    <row r="177" spans="1:53" s="5" customFormat="1" ht="4.5" customHeight="1"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J177" s="102"/>
      <c r="AK177" s="102"/>
      <c r="AL177" s="102"/>
      <c r="AM177" s="102"/>
      <c r="AN177" s="102"/>
      <c r="AO177" s="102"/>
      <c r="AP177" s="102"/>
      <c r="AQ177" s="102"/>
      <c r="AR177" s="41"/>
      <c r="AS177" s="101"/>
      <c r="AT177" s="101"/>
      <c r="AU177" s="101"/>
      <c r="AV177" s="101"/>
      <c r="AW177" s="101"/>
      <c r="AX177" s="101"/>
      <c r="AY177" s="101"/>
      <c r="AZ177" s="101"/>
      <c r="BA177" s="7"/>
    </row>
    <row r="178" spans="1:53" s="5" customFormat="1" ht="15" customHeight="1">
      <c r="D178" s="5" t="s">
        <v>72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J178" s="99"/>
      <c r="AK178" s="99"/>
      <c r="AL178" s="99"/>
      <c r="AM178" s="99"/>
      <c r="AN178" s="99"/>
      <c r="AO178" s="99"/>
      <c r="AP178" s="99"/>
      <c r="AQ178" s="99"/>
      <c r="AR178" s="41"/>
      <c r="AS178" s="99"/>
      <c r="AT178" s="99"/>
      <c r="AU178" s="99"/>
      <c r="AV178" s="99"/>
      <c r="AW178" s="99"/>
      <c r="AX178" s="99"/>
      <c r="AY178" s="99"/>
      <c r="AZ178" s="99"/>
      <c r="BA178" s="7"/>
    </row>
    <row r="179" spans="1:53" s="5" customFormat="1" ht="4.5" customHeight="1"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J179" s="74"/>
      <c r="AK179" s="74"/>
      <c r="AL179" s="74"/>
      <c r="AM179" s="74"/>
      <c r="AN179" s="74"/>
      <c r="AO179" s="74"/>
      <c r="AP179" s="74"/>
      <c r="AQ179" s="74"/>
      <c r="AR179" s="41"/>
      <c r="AS179" s="66"/>
      <c r="AT179" s="66"/>
      <c r="AU179" s="66"/>
      <c r="AV179" s="66"/>
      <c r="AW179" s="66"/>
      <c r="AX179" s="66"/>
      <c r="AY179" s="66"/>
      <c r="AZ179" s="66"/>
      <c r="BA179" s="7"/>
    </row>
    <row r="180" spans="1:53">
      <c r="D180" s="5" t="s">
        <v>28</v>
      </c>
      <c r="E180" s="5"/>
      <c r="F180" s="5"/>
      <c r="G180" s="5"/>
      <c r="H180" s="5"/>
      <c r="AJ180" s="99"/>
      <c r="AK180" s="99"/>
      <c r="AL180" s="99"/>
      <c r="AM180" s="99"/>
      <c r="AN180" s="99"/>
      <c r="AO180" s="99"/>
      <c r="AP180" s="99"/>
      <c r="AQ180" s="99"/>
      <c r="AR180" s="41"/>
      <c r="AS180" s="99"/>
      <c r="AT180" s="99"/>
      <c r="AU180" s="99"/>
      <c r="AV180" s="99"/>
      <c r="AW180" s="99"/>
      <c r="AX180" s="99"/>
      <c r="AY180" s="99"/>
      <c r="AZ180" s="99"/>
      <c r="BA180" s="7"/>
    </row>
    <row r="181" spans="1:53" s="5" customFormat="1" ht="3.75" customHeight="1">
      <c r="AJ181" s="102"/>
      <c r="AK181" s="102"/>
      <c r="AL181" s="102"/>
      <c r="AM181" s="102"/>
      <c r="AN181" s="102"/>
      <c r="AO181" s="102"/>
      <c r="AP181" s="102"/>
      <c r="AQ181" s="102"/>
      <c r="AR181" s="41"/>
      <c r="AS181" s="101"/>
      <c r="AT181" s="101"/>
      <c r="AU181" s="101"/>
      <c r="AV181" s="101"/>
      <c r="AW181" s="101"/>
      <c r="AX181" s="101"/>
      <c r="AY181" s="101"/>
      <c r="AZ181" s="101"/>
      <c r="BA181" s="7"/>
    </row>
    <row r="182" spans="1:53">
      <c r="D182" s="7" t="s">
        <v>29</v>
      </c>
      <c r="E182" s="7"/>
      <c r="F182" s="7"/>
      <c r="G182" s="7"/>
      <c r="H182" s="7"/>
      <c r="AJ182" s="99"/>
      <c r="AK182" s="99"/>
      <c r="AL182" s="99"/>
      <c r="AM182" s="99"/>
      <c r="AN182" s="99"/>
      <c r="AO182" s="99"/>
      <c r="AP182" s="99"/>
      <c r="AQ182" s="99"/>
      <c r="AR182" s="41"/>
      <c r="AS182" s="99"/>
      <c r="AT182" s="99"/>
      <c r="AU182" s="99"/>
      <c r="AV182" s="99"/>
      <c r="AW182" s="99"/>
      <c r="AX182" s="99"/>
      <c r="AY182" s="99"/>
      <c r="AZ182" s="99"/>
      <c r="BA182" s="7"/>
    </row>
    <row r="183" spans="1:53" s="5" customFormat="1" ht="3.75" customHeight="1">
      <c r="D183" s="7"/>
      <c r="E183" s="7"/>
      <c r="F183" s="7"/>
      <c r="G183" s="7"/>
      <c r="H183" s="7"/>
      <c r="AJ183" s="67"/>
      <c r="AK183" s="67"/>
      <c r="AL183" s="67"/>
      <c r="AM183" s="67"/>
      <c r="AN183" s="67"/>
      <c r="AO183" s="67"/>
      <c r="AP183" s="67"/>
      <c r="AQ183" s="67"/>
      <c r="AR183" s="41"/>
      <c r="AS183" s="75"/>
      <c r="AT183" s="75"/>
      <c r="AU183" s="75"/>
      <c r="AV183" s="75"/>
      <c r="AW183" s="75"/>
      <c r="AX183" s="75"/>
      <c r="AY183" s="75"/>
      <c r="AZ183" s="75"/>
      <c r="BA183" s="7"/>
    </row>
    <row r="184" spans="1:53" s="5" customFormat="1">
      <c r="D184" s="7" t="s">
        <v>49</v>
      </c>
      <c r="E184" s="7"/>
      <c r="F184" s="7"/>
      <c r="G184" s="7"/>
      <c r="H184" s="7"/>
      <c r="AJ184" s="99"/>
      <c r="AK184" s="99"/>
      <c r="AL184" s="99"/>
      <c r="AM184" s="99"/>
      <c r="AN184" s="99"/>
      <c r="AO184" s="99"/>
      <c r="AP184" s="99"/>
      <c r="AQ184" s="99"/>
      <c r="AR184" s="41"/>
      <c r="AS184" s="99"/>
      <c r="AT184" s="99"/>
      <c r="AU184" s="99"/>
      <c r="AV184" s="99"/>
      <c r="AW184" s="99"/>
      <c r="AX184" s="99"/>
      <c r="AY184" s="99"/>
      <c r="AZ184" s="99"/>
      <c r="BA184" s="7"/>
    </row>
    <row r="185" spans="1:53" s="5" customFormat="1" ht="3.75" customHeight="1">
      <c r="D185" s="7"/>
      <c r="E185" s="7"/>
      <c r="F185" s="7"/>
      <c r="G185" s="7"/>
      <c r="H185" s="7"/>
      <c r="AJ185" s="102"/>
      <c r="AK185" s="102"/>
      <c r="AL185" s="102"/>
      <c r="AM185" s="102"/>
      <c r="AN185" s="102"/>
      <c r="AO185" s="102"/>
      <c r="AP185" s="102"/>
      <c r="AQ185" s="102"/>
      <c r="AR185" s="41"/>
      <c r="AS185" s="101"/>
      <c r="AT185" s="101"/>
      <c r="AU185" s="101"/>
      <c r="AV185" s="101"/>
      <c r="AW185" s="101"/>
      <c r="AX185" s="101"/>
      <c r="AY185" s="101"/>
      <c r="AZ185" s="101"/>
      <c r="BA185" s="7"/>
    </row>
    <row r="186" spans="1:53">
      <c r="D186" s="10" t="s">
        <v>30</v>
      </c>
      <c r="E186" s="7"/>
      <c r="F186" s="7"/>
      <c r="G186" s="7"/>
      <c r="H186" s="7"/>
      <c r="AJ186" s="99"/>
      <c r="AK186" s="99"/>
      <c r="AL186" s="99"/>
      <c r="AM186" s="99"/>
      <c r="AN186" s="99"/>
      <c r="AO186" s="99"/>
      <c r="AP186" s="99"/>
      <c r="AQ186" s="99"/>
      <c r="AR186" s="41"/>
      <c r="AS186" s="99"/>
      <c r="AT186" s="99"/>
      <c r="AU186" s="99"/>
      <c r="AV186" s="99"/>
      <c r="AW186" s="99"/>
      <c r="AX186" s="99"/>
      <c r="AY186" s="99"/>
      <c r="AZ186" s="99"/>
      <c r="BA186" s="7"/>
    </row>
    <row r="187" spans="1:53" s="5" customFormat="1" ht="3.75" customHeight="1">
      <c r="D187" s="10"/>
      <c r="E187" s="7"/>
      <c r="F187" s="7"/>
      <c r="G187" s="7"/>
      <c r="H187" s="7"/>
      <c r="AJ187" s="102"/>
      <c r="AK187" s="102"/>
      <c r="AL187" s="102"/>
      <c r="AM187" s="102"/>
      <c r="AN187" s="102"/>
      <c r="AO187" s="102"/>
      <c r="AP187" s="102"/>
      <c r="AQ187" s="102"/>
      <c r="AR187" s="41"/>
      <c r="AS187" s="101"/>
      <c r="AT187" s="101"/>
      <c r="AU187" s="101"/>
      <c r="AV187" s="101"/>
      <c r="AW187" s="101"/>
      <c r="AX187" s="101"/>
      <c r="AY187" s="101"/>
      <c r="AZ187" s="101"/>
      <c r="BA187" s="7"/>
    </row>
    <row r="188" spans="1:53" s="5" customFormat="1">
      <c r="D188" s="11" t="s">
        <v>143</v>
      </c>
      <c r="E188" s="7"/>
      <c r="F188" s="7"/>
      <c r="G188" s="7"/>
      <c r="H188" s="7"/>
      <c r="AJ188" s="99"/>
      <c r="AK188" s="99"/>
      <c r="AL188" s="99"/>
      <c r="AM188" s="99"/>
      <c r="AN188" s="99"/>
      <c r="AO188" s="99"/>
      <c r="AP188" s="99"/>
      <c r="AQ188" s="99"/>
      <c r="AR188" s="41"/>
      <c r="AS188" s="99"/>
      <c r="AT188" s="99"/>
      <c r="AU188" s="99"/>
      <c r="AV188" s="99"/>
      <c r="AW188" s="99"/>
      <c r="AX188" s="99"/>
      <c r="AY188" s="99"/>
      <c r="AZ188" s="99"/>
      <c r="BA188" s="7"/>
    </row>
    <row r="189" spans="1:53" s="5" customFormat="1" ht="3.75" customHeight="1">
      <c r="D189" s="11"/>
      <c r="E189" s="7"/>
      <c r="F189" s="7"/>
      <c r="G189" s="7"/>
      <c r="H189" s="7"/>
      <c r="AJ189" s="102"/>
      <c r="AK189" s="102"/>
      <c r="AL189" s="102"/>
      <c r="AM189" s="102"/>
      <c r="AN189" s="102"/>
      <c r="AO189" s="102"/>
      <c r="AP189" s="102"/>
      <c r="AQ189" s="102"/>
      <c r="AR189" s="41"/>
      <c r="AS189" s="101"/>
      <c r="AT189" s="101"/>
      <c r="AU189" s="101"/>
      <c r="AV189" s="101"/>
      <c r="AW189" s="101"/>
      <c r="AX189" s="101"/>
      <c r="AY189" s="101"/>
      <c r="AZ189" s="101"/>
      <c r="BA189" s="7"/>
    </row>
    <row r="190" spans="1:53">
      <c r="D190" s="12" t="s">
        <v>83</v>
      </c>
      <c r="E190" s="7"/>
      <c r="F190" s="7"/>
      <c r="G190" s="7"/>
      <c r="H190" s="7"/>
      <c r="AJ190" s="99"/>
      <c r="AK190" s="99"/>
      <c r="AL190" s="99"/>
      <c r="AM190" s="99"/>
      <c r="AN190" s="99"/>
      <c r="AO190" s="99"/>
      <c r="AP190" s="99"/>
      <c r="AQ190" s="99"/>
      <c r="AR190" s="41"/>
      <c r="AS190" s="99"/>
      <c r="AT190" s="99"/>
      <c r="AU190" s="99"/>
      <c r="AV190" s="99"/>
      <c r="AW190" s="99"/>
      <c r="AX190" s="99"/>
      <c r="AY190" s="99"/>
      <c r="AZ190" s="99"/>
      <c r="BA190" s="7"/>
    </row>
    <row r="191" spans="1:53" s="5" customFormat="1" ht="3.75" customHeight="1">
      <c r="D191" s="11"/>
      <c r="E191" s="7"/>
      <c r="F191" s="7"/>
      <c r="G191" s="7"/>
      <c r="H191" s="7"/>
      <c r="AJ191" s="102"/>
      <c r="AK191" s="102"/>
      <c r="AL191" s="102"/>
      <c r="AM191" s="102"/>
      <c r="AN191" s="102"/>
      <c r="AO191" s="102"/>
      <c r="AP191" s="102"/>
      <c r="AQ191" s="102"/>
      <c r="AR191" s="41"/>
      <c r="AS191" s="101"/>
      <c r="AT191" s="101"/>
      <c r="AU191" s="101"/>
      <c r="AV191" s="101"/>
      <c r="AW191" s="101"/>
      <c r="AX191" s="101"/>
      <c r="AY191" s="101"/>
      <c r="AZ191" s="101"/>
      <c r="BA191" s="7"/>
    </row>
    <row r="192" spans="1:53" ht="30" customHeight="1">
      <c r="A192" s="109" t="s">
        <v>85</v>
      </c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28"/>
      <c r="AC192" s="28"/>
      <c r="AD192" s="28"/>
      <c r="AJ192" s="106"/>
      <c r="AK192" s="106"/>
      <c r="AL192" s="106"/>
      <c r="AM192" s="106"/>
      <c r="AN192" s="106"/>
      <c r="AO192" s="106"/>
      <c r="AP192" s="106"/>
      <c r="AQ192" s="106"/>
      <c r="AR192" s="41"/>
      <c r="AS192" s="106"/>
      <c r="AT192" s="106"/>
      <c r="AU192" s="106"/>
      <c r="AV192" s="106"/>
      <c r="AW192" s="106"/>
      <c r="AX192" s="106"/>
      <c r="AY192" s="106"/>
      <c r="AZ192" s="106"/>
      <c r="BA192" s="7"/>
    </row>
    <row r="193" spans="1:59" s="5" customFormat="1" ht="3.75" customHeight="1"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J193" s="102"/>
      <c r="AK193" s="102"/>
      <c r="AL193" s="102"/>
      <c r="AM193" s="102"/>
      <c r="AN193" s="102"/>
      <c r="AO193" s="102"/>
      <c r="AP193" s="102"/>
      <c r="AQ193" s="102"/>
      <c r="AR193" s="41"/>
      <c r="AS193" s="101"/>
      <c r="AT193" s="101"/>
      <c r="AU193" s="101"/>
      <c r="AV193" s="101"/>
      <c r="AW193" s="101"/>
      <c r="AX193" s="101"/>
      <c r="AY193" s="101"/>
      <c r="AZ193" s="101"/>
      <c r="BA193" s="7"/>
    </row>
    <row r="194" spans="1:59" s="5" customFormat="1" ht="15" customHeight="1">
      <c r="D194" s="5" t="s">
        <v>72</v>
      </c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J194" s="99"/>
      <c r="AK194" s="99"/>
      <c r="AL194" s="99"/>
      <c r="AM194" s="99"/>
      <c r="AN194" s="99"/>
      <c r="AO194" s="99"/>
      <c r="AP194" s="99"/>
      <c r="AQ194" s="99"/>
      <c r="AR194" s="41"/>
      <c r="AS194" s="99"/>
      <c r="AT194" s="99"/>
      <c r="AU194" s="99"/>
      <c r="AV194" s="99"/>
      <c r="AW194" s="99"/>
      <c r="AX194" s="99"/>
      <c r="AY194" s="99"/>
      <c r="AZ194" s="99"/>
      <c r="BA194" s="7"/>
    </row>
    <row r="195" spans="1:59" s="5" customFormat="1" ht="3.75" customHeight="1"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J195" s="74"/>
      <c r="AK195" s="74"/>
      <c r="AL195" s="74"/>
      <c r="AM195" s="74"/>
      <c r="AN195" s="74"/>
      <c r="AO195" s="74"/>
      <c r="AP195" s="74"/>
      <c r="AQ195" s="74"/>
      <c r="AR195" s="41"/>
      <c r="AS195" s="66"/>
      <c r="AT195" s="66"/>
      <c r="AU195" s="66"/>
      <c r="AV195" s="66"/>
      <c r="AW195" s="66"/>
      <c r="AX195" s="66"/>
      <c r="AY195" s="66"/>
      <c r="AZ195" s="66"/>
      <c r="BA195" s="7"/>
    </row>
    <row r="196" spans="1:59">
      <c r="D196" s="5" t="s">
        <v>28</v>
      </c>
      <c r="E196" s="5"/>
      <c r="F196" s="5"/>
      <c r="G196" s="5"/>
      <c r="H196" s="5"/>
      <c r="I196" s="5"/>
      <c r="AJ196" s="99"/>
      <c r="AK196" s="99"/>
      <c r="AL196" s="99"/>
      <c r="AM196" s="99"/>
      <c r="AN196" s="99"/>
      <c r="AO196" s="99"/>
      <c r="AP196" s="99"/>
      <c r="AQ196" s="99"/>
      <c r="AR196" s="41"/>
      <c r="AS196" s="99"/>
      <c r="AT196" s="99"/>
      <c r="AU196" s="99"/>
      <c r="AV196" s="99"/>
      <c r="AW196" s="99"/>
      <c r="AX196" s="99"/>
      <c r="AY196" s="99"/>
      <c r="AZ196" s="99"/>
      <c r="BA196" s="7"/>
    </row>
    <row r="197" spans="1:59" s="5" customFormat="1" ht="3.75" customHeight="1">
      <c r="AJ197" s="102"/>
      <c r="AK197" s="102"/>
      <c r="AL197" s="102"/>
      <c r="AM197" s="102"/>
      <c r="AN197" s="102"/>
      <c r="AO197" s="102"/>
      <c r="AP197" s="102"/>
      <c r="AQ197" s="102"/>
      <c r="AR197" s="41"/>
      <c r="AS197" s="101"/>
      <c r="AT197" s="101"/>
      <c r="AU197" s="101"/>
      <c r="AV197" s="101"/>
      <c r="AW197" s="101"/>
      <c r="AX197" s="101"/>
      <c r="AY197" s="101"/>
      <c r="AZ197" s="101"/>
      <c r="BA197" s="7"/>
    </row>
    <row r="198" spans="1:59" s="5" customFormat="1" ht="15" customHeight="1">
      <c r="D198" s="7" t="s">
        <v>29</v>
      </c>
      <c r="AJ198" s="99"/>
      <c r="AK198" s="99"/>
      <c r="AL198" s="99"/>
      <c r="AM198" s="99"/>
      <c r="AN198" s="99"/>
      <c r="AO198" s="99"/>
      <c r="AP198" s="99"/>
      <c r="AQ198" s="99"/>
      <c r="AR198" s="41"/>
      <c r="AS198" s="99"/>
      <c r="AT198" s="99"/>
      <c r="AU198" s="99"/>
      <c r="AV198" s="99"/>
      <c r="AW198" s="99"/>
      <c r="AX198" s="99"/>
      <c r="AY198" s="99"/>
      <c r="AZ198" s="99"/>
      <c r="BA198" s="7"/>
    </row>
    <row r="199" spans="1:59" s="5" customFormat="1" ht="3.75" customHeight="1">
      <c r="AJ199" s="74"/>
      <c r="AK199" s="74"/>
      <c r="AL199" s="74"/>
      <c r="AM199" s="74"/>
      <c r="AN199" s="74"/>
      <c r="AO199" s="74"/>
      <c r="AP199" s="74"/>
      <c r="AQ199" s="74"/>
      <c r="AR199" s="41"/>
      <c r="AS199" s="66"/>
      <c r="AT199" s="66"/>
      <c r="AU199" s="66"/>
      <c r="AV199" s="66"/>
      <c r="AW199" s="66"/>
      <c r="AX199" s="66"/>
      <c r="AY199" s="66"/>
      <c r="AZ199" s="66"/>
      <c r="BA199" s="7"/>
    </row>
    <row r="200" spans="1:59">
      <c r="D200" s="7" t="s">
        <v>49</v>
      </c>
      <c r="E200" s="7"/>
      <c r="F200" s="7"/>
      <c r="G200" s="7"/>
      <c r="H200" s="7"/>
      <c r="I200" s="5"/>
      <c r="AJ200" s="99"/>
      <c r="AK200" s="99"/>
      <c r="AL200" s="99"/>
      <c r="AM200" s="99"/>
      <c r="AN200" s="99"/>
      <c r="AO200" s="99"/>
      <c r="AP200" s="99"/>
      <c r="AQ200" s="99"/>
      <c r="AR200" s="41"/>
      <c r="AS200" s="99"/>
      <c r="AT200" s="99"/>
      <c r="AU200" s="99"/>
      <c r="AV200" s="99"/>
      <c r="AW200" s="99"/>
      <c r="AX200" s="99"/>
      <c r="AY200" s="99"/>
      <c r="AZ200" s="99"/>
      <c r="BA200" s="7"/>
    </row>
    <row r="201" spans="1:59" s="5" customFormat="1" ht="3.75" customHeight="1">
      <c r="D201" s="7"/>
      <c r="E201" s="7"/>
      <c r="F201" s="7"/>
      <c r="G201" s="7"/>
      <c r="H201" s="7"/>
      <c r="AJ201" s="102"/>
      <c r="AK201" s="102"/>
      <c r="AL201" s="102"/>
      <c r="AM201" s="102"/>
      <c r="AN201" s="102"/>
      <c r="AO201" s="102"/>
      <c r="AP201" s="102"/>
      <c r="AQ201" s="102"/>
      <c r="AR201" s="41"/>
      <c r="AS201" s="101"/>
      <c r="AT201" s="101"/>
      <c r="AU201" s="101"/>
      <c r="AV201" s="101"/>
      <c r="AW201" s="101"/>
      <c r="AX201" s="101"/>
      <c r="AY201" s="101"/>
      <c r="AZ201" s="101"/>
      <c r="BA201" s="7"/>
    </row>
    <row r="202" spans="1:59">
      <c r="D202" s="10" t="s">
        <v>30</v>
      </c>
      <c r="E202" s="7"/>
      <c r="F202" s="7"/>
      <c r="G202" s="7"/>
      <c r="H202" s="7"/>
      <c r="I202" s="5"/>
      <c r="AJ202" s="99"/>
      <c r="AK202" s="99"/>
      <c r="AL202" s="99"/>
      <c r="AM202" s="99"/>
      <c r="AN202" s="99"/>
      <c r="AO202" s="99"/>
      <c r="AP202" s="99"/>
      <c r="AQ202" s="99"/>
      <c r="AR202" s="41"/>
      <c r="AS202" s="99"/>
      <c r="AT202" s="99"/>
      <c r="AU202" s="99"/>
      <c r="AV202" s="99"/>
      <c r="AW202" s="99"/>
      <c r="AX202" s="99"/>
      <c r="AY202" s="99"/>
      <c r="AZ202" s="99"/>
      <c r="BA202" s="7"/>
    </row>
    <row r="203" spans="1:59" s="5" customFormat="1" ht="3.75" customHeight="1">
      <c r="D203" s="10"/>
      <c r="E203" s="7"/>
      <c r="F203" s="7"/>
      <c r="G203" s="7"/>
      <c r="H203" s="7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</row>
    <row r="204" spans="1:59" s="5" customFormat="1">
      <c r="D204" s="11" t="s">
        <v>143</v>
      </c>
      <c r="E204" s="7"/>
      <c r="F204" s="7"/>
      <c r="G204" s="7"/>
      <c r="H204" s="7"/>
      <c r="AJ204" s="99"/>
      <c r="AK204" s="99"/>
      <c r="AL204" s="99"/>
      <c r="AM204" s="99"/>
      <c r="AN204" s="99"/>
      <c r="AO204" s="99"/>
      <c r="AP204" s="99"/>
      <c r="AQ204" s="99"/>
      <c r="AR204" s="41"/>
      <c r="AS204" s="99"/>
      <c r="AT204" s="99"/>
      <c r="AU204" s="99"/>
      <c r="AV204" s="99"/>
      <c r="AW204" s="99"/>
      <c r="AX204" s="99"/>
      <c r="AY204" s="99"/>
      <c r="AZ204" s="99"/>
      <c r="BA204" s="7"/>
    </row>
    <row r="205" spans="1:59" s="5" customFormat="1" ht="3.75" customHeight="1">
      <c r="D205" s="11"/>
      <c r="E205" s="7"/>
      <c r="F205" s="7"/>
      <c r="G205" s="7"/>
      <c r="H205" s="7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</row>
    <row r="206" spans="1:59" s="5" customFormat="1">
      <c r="D206" s="11" t="s">
        <v>119</v>
      </c>
      <c r="E206" s="7"/>
      <c r="F206" s="7"/>
      <c r="G206" s="7"/>
      <c r="H206" s="7"/>
      <c r="AJ206" s="99"/>
      <c r="AK206" s="99"/>
      <c r="AL206" s="99"/>
      <c r="AM206" s="99"/>
      <c r="AN206" s="99"/>
      <c r="AO206" s="99"/>
      <c r="AP206" s="99"/>
      <c r="AQ206" s="99"/>
      <c r="AR206" s="41"/>
      <c r="AS206" s="99"/>
      <c r="AT206" s="99"/>
      <c r="AU206" s="99"/>
      <c r="AV206" s="99"/>
      <c r="AW206" s="99"/>
      <c r="AX206" s="99"/>
      <c r="AY206" s="99"/>
      <c r="AZ206" s="99"/>
      <c r="BA206" s="7"/>
    </row>
    <row r="207" spans="1:59" s="5" customFormat="1" ht="3.75" customHeight="1">
      <c r="A207" s="102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</row>
    <row r="208" spans="1:59">
      <c r="D208" s="12" t="s">
        <v>86</v>
      </c>
      <c r="E208" s="7"/>
      <c r="F208" s="7"/>
      <c r="G208" s="7"/>
      <c r="H208" s="7"/>
      <c r="I208" s="5"/>
      <c r="AJ208" s="99"/>
      <c r="AK208" s="99"/>
      <c r="AL208" s="99"/>
      <c r="AM208" s="99"/>
      <c r="AN208" s="99"/>
      <c r="AO208" s="99"/>
      <c r="AP208" s="99"/>
      <c r="AQ208" s="99"/>
      <c r="AR208" s="41"/>
      <c r="AS208" s="99"/>
      <c r="AT208" s="99"/>
      <c r="AU208" s="99"/>
      <c r="AV208" s="99"/>
      <c r="AW208" s="99"/>
      <c r="AX208" s="99"/>
      <c r="AY208" s="99"/>
      <c r="AZ208" s="99"/>
      <c r="BA208" s="7"/>
    </row>
    <row r="209" spans="1:65" s="5" customFormat="1" ht="3.75" customHeight="1">
      <c r="D209" s="11"/>
      <c r="E209" s="7"/>
      <c r="F209" s="7"/>
      <c r="G209" s="7"/>
      <c r="H209" s="7"/>
      <c r="AJ209" s="67"/>
      <c r="AK209" s="67"/>
      <c r="AL209" s="67"/>
      <c r="AM209" s="67"/>
      <c r="AN209" s="67"/>
      <c r="AO209" s="67"/>
      <c r="AP209" s="67"/>
      <c r="AQ209" s="67"/>
      <c r="AR209" s="41"/>
      <c r="AS209" s="75"/>
      <c r="AT209" s="75"/>
      <c r="AU209" s="75"/>
      <c r="AV209" s="75"/>
      <c r="AW209" s="75"/>
      <c r="AX209" s="75"/>
      <c r="AY209" s="75"/>
      <c r="AZ209" s="75"/>
      <c r="BA209" s="7"/>
    </row>
    <row r="210" spans="1:65" s="5" customFormat="1" ht="30" customHeight="1">
      <c r="A210" s="109" t="s">
        <v>87</v>
      </c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/>
      <c r="AJ210" s="106"/>
      <c r="AK210" s="106"/>
      <c r="AL210" s="106"/>
      <c r="AM210" s="106"/>
      <c r="AN210" s="106"/>
      <c r="AO210" s="106"/>
      <c r="AP210" s="106"/>
      <c r="AQ210" s="106"/>
      <c r="AR210" s="41"/>
      <c r="AS210" s="106"/>
      <c r="AT210" s="106"/>
      <c r="AU210" s="106"/>
      <c r="AV210" s="106"/>
      <c r="AW210" s="106"/>
      <c r="AX210" s="106"/>
      <c r="AY210" s="106"/>
      <c r="AZ210" s="106"/>
      <c r="BA210" s="7"/>
    </row>
    <row r="211" spans="1:65" s="5" customFormat="1" ht="3.75" customHeight="1">
      <c r="D211" s="11"/>
      <c r="E211" s="7"/>
      <c r="F211" s="7"/>
      <c r="G211" s="7"/>
      <c r="H211" s="7"/>
      <c r="AJ211" s="67"/>
      <c r="AK211" s="67"/>
      <c r="AL211" s="67"/>
      <c r="AM211" s="67"/>
      <c r="AN211" s="67"/>
      <c r="AO211" s="67"/>
      <c r="AP211" s="67"/>
      <c r="AQ211" s="67"/>
      <c r="AR211" s="41"/>
      <c r="AS211" s="75"/>
      <c r="AT211" s="75"/>
      <c r="AU211" s="75"/>
      <c r="AV211" s="75"/>
      <c r="AW211" s="75"/>
      <c r="AX211" s="75"/>
      <c r="AY211" s="75"/>
      <c r="AZ211" s="75"/>
      <c r="BA211" s="7"/>
    </row>
    <row r="212" spans="1:65" s="5" customFormat="1" ht="15" customHeight="1">
      <c r="D212" s="5" t="s">
        <v>72</v>
      </c>
      <c r="E212" s="7"/>
      <c r="F212" s="7"/>
      <c r="G212" s="7"/>
      <c r="H212" s="7"/>
      <c r="AJ212" s="99"/>
      <c r="AK212" s="99"/>
      <c r="AL212" s="99"/>
      <c r="AM212" s="99"/>
      <c r="AN212" s="99"/>
      <c r="AO212" s="99"/>
      <c r="AP212" s="99"/>
      <c r="AQ212" s="99"/>
      <c r="AR212" s="41"/>
      <c r="AS212" s="99"/>
      <c r="AT212" s="99"/>
      <c r="AU212" s="99"/>
      <c r="AV212" s="99"/>
      <c r="AW212" s="99"/>
      <c r="AX212" s="99"/>
      <c r="AY212" s="99"/>
      <c r="AZ212" s="99"/>
      <c r="BA212" s="7"/>
      <c r="BF212" s="102"/>
      <c r="BG212" s="102"/>
      <c r="BH212" s="102"/>
      <c r="BI212" s="102"/>
      <c r="BJ212" s="102"/>
      <c r="BK212" s="102"/>
      <c r="BL212" s="102"/>
      <c r="BM212" s="102"/>
    </row>
    <row r="213" spans="1:65" s="5" customFormat="1" ht="3.75" customHeight="1">
      <c r="D213" s="11"/>
      <c r="E213" s="7"/>
      <c r="F213" s="7"/>
      <c r="G213" s="7"/>
      <c r="H213" s="7"/>
      <c r="AJ213" s="67"/>
      <c r="AK213" s="67"/>
      <c r="AL213" s="67"/>
      <c r="AM213" s="67"/>
      <c r="AN213" s="67"/>
      <c r="AO213" s="67"/>
      <c r="AP213" s="67"/>
      <c r="AQ213" s="67"/>
      <c r="AR213" s="41"/>
      <c r="AS213" s="75"/>
      <c r="AT213" s="75"/>
      <c r="AU213" s="75"/>
      <c r="AV213" s="75"/>
      <c r="AW213" s="75"/>
      <c r="AX213" s="75"/>
      <c r="AY213" s="75"/>
      <c r="AZ213" s="75"/>
      <c r="BA213" s="7"/>
    </row>
    <row r="214" spans="1:65" s="5" customFormat="1">
      <c r="D214" s="5" t="s">
        <v>28</v>
      </c>
      <c r="E214" s="7"/>
      <c r="F214" s="7"/>
      <c r="G214" s="7"/>
      <c r="H214" s="7"/>
      <c r="AJ214" s="99"/>
      <c r="AK214" s="99"/>
      <c r="AL214" s="99"/>
      <c r="AM214" s="99"/>
      <c r="AN214" s="99"/>
      <c r="AO214" s="99"/>
      <c r="AP214" s="99"/>
      <c r="AQ214" s="99"/>
      <c r="AR214" s="41"/>
      <c r="AS214" s="99"/>
      <c r="AT214" s="99"/>
      <c r="AU214" s="99"/>
      <c r="AV214" s="99"/>
      <c r="AW214" s="99"/>
      <c r="AX214" s="99"/>
      <c r="AY214" s="99"/>
      <c r="AZ214" s="99"/>
      <c r="BA214" s="7"/>
    </row>
    <row r="215" spans="1:65" s="5" customFormat="1" ht="3.75" customHeight="1">
      <c r="D215" s="11"/>
      <c r="E215" s="7"/>
      <c r="F215" s="7"/>
      <c r="G215" s="7"/>
      <c r="H215" s="7"/>
      <c r="AJ215" s="67"/>
      <c r="AK215" s="67"/>
      <c r="AL215" s="67"/>
      <c r="AM215" s="67"/>
      <c r="AN215" s="67"/>
      <c r="AO215" s="67"/>
      <c r="AP215" s="67"/>
      <c r="AQ215" s="67"/>
      <c r="AR215" s="41"/>
      <c r="AS215" s="75"/>
      <c r="AT215" s="75"/>
      <c r="AU215" s="75"/>
      <c r="AV215" s="75"/>
      <c r="AW215" s="75"/>
      <c r="AX215" s="75"/>
      <c r="AY215" s="75"/>
      <c r="AZ215" s="75"/>
      <c r="BA215" s="7"/>
    </row>
    <row r="216" spans="1:65" s="5" customFormat="1">
      <c r="D216" s="7" t="s">
        <v>29</v>
      </c>
      <c r="AJ216" s="99"/>
      <c r="AK216" s="99"/>
      <c r="AL216" s="99"/>
      <c r="AM216" s="99"/>
      <c r="AN216" s="99"/>
      <c r="AO216" s="99"/>
      <c r="AP216" s="99"/>
      <c r="AQ216" s="99"/>
      <c r="AR216" s="41"/>
      <c r="AS216" s="99"/>
      <c r="AT216" s="99"/>
      <c r="AU216" s="99"/>
      <c r="AV216" s="99"/>
      <c r="AW216" s="99"/>
      <c r="AX216" s="99"/>
      <c r="AY216" s="99"/>
      <c r="AZ216" s="99"/>
      <c r="BA216" s="7"/>
    </row>
    <row r="217" spans="1:65" s="5" customFormat="1" ht="3.75" customHeight="1">
      <c r="D217" s="11"/>
      <c r="E217" s="7"/>
      <c r="F217" s="7"/>
      <c r="G217" s="7"/>
      <c r="H217" s="7"/>
      <c r="AJ217" s="67"/>
      <c r="AK217" s="67"/>
      <c r="AL217" s="67"/>
      <c r="AM217" s="67"/>
      <c r="AN217" s="67"/>
      <c r="AO217" s="67"/>
      <c r="AP217" s="67"/>
      <c r="AQ217" s="67"/>
      <c r="AR217" s="41"/>
      <c r="AS217" s="75"/>
      <c r="AT217" s="75"/>
      <c r="AU217" s="75"/>
      <c r="AV217" s="75"/>
      <c r="AW217" s="75"/>
      <c r="AX217" s="75"/>
      <c r="AY217" s="75"/>
      <c r="AZ217" s="75"/>
      <c r="BA217" s="7"/>
    </row>
    <row r="218" spans="1:65" s="5" customFormat="1">
      <c r="D218" s="7" t="s">
        <v>49</v>
      </c>
      <c r="E218" s="7"/>
      <c r="F218" s="7"/>
      <c r="G218" s="7"/>
      <c r="H218" s="7"/>
      <c r="AJ218" s="99"/>
      <c r="AK218" s="99"/>
      <c r="AL218" s="99"/>
      <c r="AM218" s="99"/>
      <c r="AN218" s="99"/>
      <c r="AO218" s="99"/>
      <c r="AP218" s="99"/>
      <c r="AQ218" s="99"/>
      <c r="AR218" s="41"/>
      <c r="AS218" s="99"/>
      <c r="AT218" s="99"/>
      <c r="AU218" s="99"/>
      <c r="AV218" s="99"/>
      <c r="AW218" s="99"/>
      <c r="AX218" s="99"/>
      <c r="AY218" s="99"/>
      <c r="AZ218" s="99"/>
      <c r="BA218" s="7"/>
    </row>
    <row r="219" spans="1:65" s="5" customFormat="1" ht="3.75" customHeight="1">
      <c r="D219" s="11"/>
      <c r="E219" s="7"/>
      <c r="F219" s="7"/>
      <c r="G219" s="7"/>
      <c r="H219" s="7"/>
      <c r="AJ219" s="67"/>
      <c r="AK219" s="67"/>
      <c r="AL219" s="67"/>
      <c r="AM219" s="67"/>
      <c r="AN219" s="67"/>
      <c r="AO219" s="67"/>
      <c r="AP219" s="67"/>
      <c r="AQ219" s="67"/>
      <c r="AR219" s="41"/>
      <c r="AS219" s="75"/>
      <c r="AT219" s="75"/>
      <c r="AU219" s="75"/>
      <c r="AV219" s="75"/>
      <c r="AW219" s="75"/>
      <c r="AX219" s="75"/>
      <c r="AY219" s="75"/>
      <c r="AZ219" s="75"/>
      <c r="BA219" s="7"/>
    </row>
    <row r="220" spans="1:65" s="5" customFormat="1">
      <c r="D220" s="10" t="s">
        <v>30</v>
      </c>
      <c r="E220" s="7"/>
      <c r="F220" s="7"/>
      <c r="G220" s="7"/>
      <c r="H220" s="7"/>
      <c r="AJ220" s="99"/>
      <c r="AK220" s="99"/>
      <c r="AL220" s="99"/>
      <c r="AM220" s="99"/>
      <c r="AN220" s="99"/>
      <c r="AO220" s="99"/>
      <c r="AP220" s="99"/>
      <c r="AQ220" s="99"/>
      <c r="AR220" s="41"/>
      <c r="AS220" s="99"/>
      <c r="AT220" s="99"/>
      <c r="AU220" s="99"/>
      <c r="AV220" s="99"/>
      <c r="AW220" s="99"/>
      <c r="AX220" s="99"/>
      <c r="AY220" s="99"/>
      <c r="AZ220" s="99"/>
      <c r="BA220" s="7"/>
    </row>
    <row r="221" spans="1:65" s="5" customFormat="1" ht="3.75" customHeight="1">
      <c r="D221" s="11"/>
      <c r="E221" s="7"/>
      <c r="F221" s="7"/>
      <c r="G221" s="7"/>
      <c r="H221" s="7"/>
      <c r="AJ221" s="67"/>
      <c r="AK221" s="67"/>
      <c r="AL221" s="67"/>
      <c r="AM221" s="67"/>
      <c r="AN221" s="67"/>
      <c r="AO221" s="67"/>
      <c r="AP221" s="67"/>
      <c r="AQ221" s="67"/>
      <c r="AR221" s="41"/>
      <c r="AS221" s="75"/>
      <c r="AT221" s="75"/>
      <c r="AU221" s="75"/>
      <c r="AV221" s="75"/>
      <c r="AW221" s="75"/>
      <c r="AX221" s="75"/>
      <c r="AY221" s="75"/>
      <c r="AZ221" s="75"/>
      <c r="BA221" s="7"/>
    </row>
    <row r="222" spans="1:65" s="5" customFormat="1">
      <c r="D222" s="11" t="s">
        <v>143</v>
      </c>
      <c r="E222" s="7"/>
      <c r="F222" s="7"/>
      <c r="G222" s="7"/>
      <c r="H222" s="7"/>
      <c r="AJ222" s="99"/>
      <c r="AK222" s="99"/>
      <c r="AL222" s="99"/>
      <c r="AM222" s="99"/>
      <c r="AN222" s="99"/>
      <c r="AO222" s="99"/>
      <c r="AP222" s="99"/>
      <c r="AQ222" s="99"/>
      <c r="AR222" s="41"/>
      <c r="AS222" s="99"/>
      <c r="AT222" s="99"/>
      <c r="AU222" s="99"/>
      <c r="AV222" s="99"/>
      <c r="AW222" s="99"/>
      <c r="AX222" s="99"/>
      <c r="AY222" s="99"/>
      <c r="AZ222" s="99"/>
      <c r="BA222" s="7"/>
    </row>
    <row r="223" spans="1:65" s="5" customFormat="1" ht="3.75" customHeight="1">
      <c r="D223" s="11"/>
      <c r="E223" s="7"/>
      <c r="F223" s="7"/>
      <c r="G223" s="7"/>
      <c r="H223" s="7"/>
      <c r="AJ223" s="102"/>
      <c r="AK223" s="102"/>
      <c r="AL223" s="102"/>
      <c r="AM223" s="102"/>
      <c r="AN223" s="102"/>
      <c r="AO223" s="102"/>
      <c r="AP223" s="102"/>
      <c r="AQ223" s="102"/>
      <c r="AR223" s="41"/>
      <c r="AS223" s="101"/>
      <c r="AT223" s="101"/>
      <c r="AU223" s="101"/>
      <c r="AV223" s="101"/>
      <c r="AW223" s="101"/>
      <c r="AX223" s="101"/>
      <c r="AY223" s="101"/>
      <c r="AZ223" s="101"/>
      <c r="BA223" s="7"/>
    </row>
    <row r="224" spans="1:65" s="5" customFormat="1">
      <c r="D224" s="12" t="s">
        <v>88</v>
      </c>
      <c r="E224" s="7"/>
      <c r="F224" s="7"/>
      <c r="G224" s="7"/>
      <c r="H224" s="7"/>
      <c r="AJ224" s="99"/>
      <c r="AK224" s="99"/>
      <c r="AL224" s="99"/>
      <c r="AM224" s="99"/>
      <c r="AN224" s="99"/>
      <c r="AO224" s="99"/>
      <c r="AP224" s="99"/>
      <c r="AQ224" s="99"/>
      <c r="AR224" s="41"/>
      <c r="AS224" s="99"/>
      <c r="AT224" s="99"/>
      <c r="AU224" s="99"/>
      <c r="AV224" s="99"/>
      <c r="AW224" s="99"/>
      <c r="AX224" s="99"/>
      <c r="AY224" s="99"/>
      <c r="AZ224" s="99"/>
      <c r="BA224" s="7"/>
    </row>
    <row r="225" spans="1:53" s="5" customFormat="1" ht="3.75" customHeight="1">
      <c r="D225" s="11"/>
      <c r="E225" s="7"/>
      <c r="F225" s="7"/>
      <c r="G225" s="7"/>
      <c r="H225" s="7"/>
      <c r="AJ225" s="102"/>
      <c r="AK225" s="102"/>
      <c r="AL225" s="102"/>
      <c r="AM225" s="102"/>
      <c r="AN225" s="102"/>
      <c r="AO225" s="102"/>
      <c r="AP225" s="102"/>
      <c r="AQ225" s="102"/>
      <c r="AR225" s="41"/>
      <c r="AS225" s="101"/>
      <c r="AT225" s="101"/>
      <c r="AU225" s="101"/>
      <c r="AV225" s="101"/>
      <c r="AW225" s="101"/>
      <c r="AX225" s="101"/>
      <c r="AY225" s="101"/>
      <c r="AZ225" s="101"/>
      <c r="BA225" s="7"/>
    </row>
    <row r="226" spans="1:53" ht="30" customHeight="1">
      <c r="A226" s="110" t="s">
        <v>89</v>
      </c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  <c r="AJ226" s="106"/>
      <c r="AK226" s="106"/>
      <c r="AL226" s="106"/>
      <c r="AM226" s="106"/>
      <c r="AN226" s="106"/>
      <c r="AO226" s="106"/>
      <c r="AP226" s="106"/>
      <c r="AQ226" s="106"/>
      <c r="AR226" s="41"/>
      <c r="AS226" s="106"/>
      <c r="AT226" s="106"/>
      <c r="AU226" s="106"/>
      <c r="AV226" s="106"/>
      <c r="AW226" s="106"/>
      <c r="AX226" s="106"/>
      <c r="AY226" s="106"/>
      <c r="AZ226" s="106"/>
      <c r="BA226" s="7"/>
    </row>
    <row r="227" spans="1:53" s="5" customFormat="1" ht="3.75" customHeight="1"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J227" s="102"/>
      <c r="AK227" s="102"/>
      <c r="AL227" s="102"/>
      <c r="AM227" s="102"/>
      <c r="AN227" s="102"/>
      <c r="AO227" s="102"/>
      <c r="AP227" s="102"/>
      <c r="AQ227" s="102"/>
      <c r="AR227" s="41"/>
      <c r="AS227" s="101"/>
      <c r="AT227" s="101"/>
      <c r="AU227" s="101"/>
      <c r="AV227" s="101"/>
      <c r="AW227" s="101"/>
      <c r="AX227" s="101"/>
      <c r="AY227" s="101"/>
      <c r="AZ227" s="101"/>
      <c r="BA227" s="7"/>
    </row>
    <row r="228" spans="1:53" s="5" customFormat="1" ht="15" customHeight="1">
      <c r="D228" s="11" t="s">
        <v>144</v>
      </c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J228" s="138"/>
      <c r="AK228" s="138"/>
      <c r="AL228" s="138"/>
      <c r="AM228" s="138"/>
      <c r="AN228" s="138"/>
      <c r="AO228" s="138"/>
      <c r="AP228" s="138"/>
      <c r="AQ228" s="138"/>
      <c r="AR228" s="41"/>
      <c r="AS228" s="138"/>
      <c r="AT228" s="138"/>
      <c r="AU228" s="138"/>
      <c r="AV228" s="138"/>
      <c r="AW228" s="138"/>
      <c r="AX228" s="138"/>
      <c r="AY228" s="138"/>
      <c r="AZ228" s="138"/>
      <c r="BA228" s="7"/>
    </row>
    <row r="229" spans="1:53" s="5" customFormat="1" ht="3.75" customHeight="1"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J229" s="74"/>
      <c r="AK229" s="74"/>
      <c r="AL229" s="74"/>
      <c r="AM229" s="74"/>
      <c r="AN229" s="74"/>
      <c r="AO229" s="74"/>
      <c r="AP229" s="74"/>
      <c r="AQ229" s="74"/>
      <c r="AR229" s="41"/>
      <c r="AS229" s="66"/>
      <c r="AT229" s="66"/>
      <c r="AU229" s="66"/>
      <c r="AV229" s="66"/>
      <c r="AW229" s="66"/>
      <c r="AX229" s="66"/>
      <c r="AY229" s="66"/>
      <c r="AZ229" s="66"/>
      <c r="BA229" s="7"/>
    </row>
    <row r="230" spans="1:53" s="5" customFormat="1" ht="36.75" customHeight="1"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  <c r="AF230" s="132"/>
      <c r="AG230" s="132"/>
      <c r="AH230" s="132"/>
      <c r="AJ230" s="74"/>
      <c r="AK230" s="74"/>
      <c r="AL230" s="74"/>
      <c r="AM230" s="74"/>
      <c r="AN230" s="74"/>
      <c r="AO230" s="74"/>
      <c r="AP230" s="74"/>
      <c r="AQ230" s="74"/>
      <c r="AR230" s="41"/>
      <c r="AS230" s="66"/>
      <c r="AT230" s="66"/>
      <c r="AU230" s="66"/>
      <c r="AV230" s="66"/>
      <c r="AW230" s="66"/>
      <c r="AX230" s="66"/>
      <c r="AY230" s="66"/>
      <c r="AZ230" s="66"/>
      <c r="BA230" s="7"/>
    </row>
    <row r="231" spans="1:53" s="5" customFormat="1" ht="3.75" customHeight="1"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J231" s="74"/>
      <c r="AK231" s="74"/>
      <c r="AL231" s="74"/>
      <c r="AM231" s="74"/>
      <c r="AN231" s="74"/>
      <c r="AO231" s="74"/>
      <c r="AP231" s="74"/>
      <c r="AQ231" s="74"/>
      <c r="AR231" s="41"/>
      <c r="AS231" s="66"/>
      <c r="AT231" s="66"/>
      <c r="AU231" s="66"/>
      <c r="AV231" s="66"/>
      <c r="AW231" s="66"/>
      <c r="AX231" s="66"/>
      <c r="AY231" s="66"/>
      <c r="AZ231" s="66"/>
      <c r="BA231" s="7"/>
    </row>
    <row r="232" spans="1:53">
      <c r="D232" s="5" t="s">
        <v>95</v>
      </c>
      <c r="E232" s="5"/>
      <c r="F232" s="5"/>
      <c r="G232" s="5"/>
      <c r="H232" s="5"/>
      <c r="T232" s="5"/>
      <c r="AJ232" s="99"/>
      <c r="AK232" s="99"/>
      <c r="AL232" s="99"/>
      <c r="AM232" s="99"/>
      <c r="AN232" s="99"/>
      <c r="AO232" s="99"/>
      <c r="AP232" s="99"/>
      <c r="AQ232" s="99"/>
      <c r="AR232" s="41"/>
      <c r="AS232" s="99"/>
      <c r="AT232" s="99"/>
      <c r="AU232" s="99"/>
      <c r="AV232" s="99"/>
      <c r="AW232" s="99"/>
      <c r="AX232" s="99"/>
      <c r="AY232" s="99"/>
      <c r="AZ232" s="99"/>
      <c r="BA232" s="7"/>
    </row>
    <row r="233" spans="1:53" s="5" customFormat="1" ht="3.75" customHeight="1">
      <c r="AJ233" s="102"/>
      <c r="AK233" s="102"/>
      <c r="AL233" s="102"/>
      <c r="AM233" s="102"/>
      <c r="AN233" s="102"/>
      <c r="AO233" s="102"/>
      <c r="AP233" s="102"/>
      <c r="AQ233" s="102"/>
      <c r="AR233" s="41"/>
      <c r="AS233" s="101"/>
      <c r="AT233" s="101"/>
      <c r="AU233" s="101"/>
      <c r="AV233" s="101"/>
      <c r="AW233" s="101"/>
      <c r="AX233" s="101"/>
      <c r="AY233" s="101"/>
      <c r="AZ233" s="101"/>
      <c r="BA233" s="7"/>
    </row>
    <row r="234" spans="1:53" s="5" customFormat="1">
      <c r="D234" s="5" t="s">
        <v>96</v>
      </c>
      <c r="AJ234" s="99"/>
      <c r="AK234" s="99"/>
      <c r="AL234" s="99"/>
      <c r="AM234" s="99"/>
      <c r="AN234" s="99"/>
      <c r="AO234" s="99"/>
      <c r="AP234" s="99"/>
      <c r="AQ234" s="99"/>
      <c r="AR234" s="41"/>
      <c r="AS234" s="99"/>
      <c r="AT234" s="99"/>
      <c r="AU234" s="99"/>
      <c r="AV234" s="99"/>
      <c r="AW234" s="99"/>
      <c r="AX234" s="99"/>
      <c r="AY234" s="99"/>
      <c r="AZ234" s="99"/>
      <c r="BA234" s="7"/>
    </row>
    <row r="235" spans="1:53" s="5" customFormat="1" ht="3.75" customHeight="1">
      <c r="AJ235" s="102"/>
      <c r="AK235" s="102"/>
      <c r="AL235" s="102"/>
      <c r="AM235" s="102"/>
      <c r="AN235" s="102"/>
      <c r="AO235" s="102"/>
      <c r="AP235" s="102"/>
      <c r="AQ235" s="102"/>
      <c r="AR235" s="41"/>
      <c r="AS235" s="101"/>
      <c r="AT235" s="101"/>
      <c r="AU235" s="101"/>
      <c r="AV235" s="101"/>
      <c r="AW235" s="101"/>
      <c r="AX235" s="101"/>
      <c r="AY235" s="101"/>
      <c r="AZ235" s="101"/>
      <c r="BA235" s="7"/>
    </row>
    <row r="236" spans="1:53" s="5" customFormat="1">
      <c r="D236" s="7" t="s">
        <v>49</v>
      </c>
      <c r="AJ236" s="99"/>
      <c r="AK236" s="99"/>
      <c r="AL236" s="99"/>
      <c r="AM236" s="99"/>
      <c r="AN236" s="99"/>
      <c r="AO236" s="99"/>
      <c r="AP236" s="99"/>
      <c r="AQ236" s="99"/>
      <c r="AR236" s="41"/>
      <c r="AS236" s="99"/>
      <c r="AT236" s="99"/>
      <c r="AU236" s="99"/>
      <c r="AV236" s="99"/>
      <c r="AW236" s="99"/>
      <c r="AX236" s="99"/>
      <c r="AY236" s="99"/>
      <c r="AZ236" s="99"/>
      <c r="BA236" s="7"/>
    </row>
    <row r="237" spans="1:53" s="5" customFormat="1" ht="3.75" customHeight="1">
      <c r="AJ237" s="67"/>
      <c r="AK237" s="67"/>
      <c r="AL237" s="67"/>
      <c r="AM237" s="67"/>
      <c r="AN237" s="67"/>
      <c r="AO237" s="67"/>
      <c r="AP237" s="67"/>
      <c r="AQ237" s="67"/>
      <c r="AR237" s="41"/>
      <c r="AS237" s="75"/>
      <c r="AT237" s="75"/>
      <c r="AU237" s="75"/>
      <c r="AV237" s="75"/>
      <c r="AW237" s="75"/>
      <c r="AX237" s="75"/>
      <c r="AY237" s="75"/>
      <c r="AZ237" s="75"/>
      <c r="BA237" s="7"/>
    </row>
    <row r="238" spans="1:53" s="5" customFormat="1">
      <c r="D238" s="6" t="s">
        <v>98</v>
      </c>
      <c r="AJ238" s="96">
        <f>SUM(AJ232)-AJ234-AJ236</f>
        <v>0</v>
      </c>
      <c r="AK238" s="96"/>
      <c r="AL238" s="96"/>
      <c r="AM238" s="96"/>
      <c r="AN238" s="96"/>
      <c r="AO238" s="96"/>
      <c r="AP238" s="96"/>
      <c r="AQ238" s="96"/>
      <c r="AR238" s="41"/>
      <c r="AS238" s="96">
        <f>SUM(AS232)-AS234-AS236</f>
        <v>0</v>
      </c>
      <c r="AT238" s="96"/>
      <c r="AU238" s="96"/>
      <c r="AV238" s="96"/>
      <c r="AW238" s="96"/>
      <c r="AX238" s="96"/>
      <c r="AY238" s="96"/>
      <c r="AZ238" s="96"/>
      <c r="BA238" s="7"/>
    </row>
    <row r="239" spans="1:53" s="5" customFormat="1" ht="3.75" customHeight="1">
      <c r="AJ239" s="102"/>
      <c r="AK239" s="102"/>
      <c r="AL239" s="102"/>
      <c r="AM239" s="102"/>
      <c r="AN239" s="102"/>
      <c r="AO239" s="102"/>
      <c r="AP239" s="102"/>
      <c r="AQ239" s="102"/>
      <c r="AR239" s="41"/>
      <c r="AS239" s="101"/>
      <c r="AT239" s="101"/>
      <c r="AU239" s="101"/>
      <c r="AV239" s="101"/>
      <c r="AW239" s="101"/>
      <c r="AX239" s="101"/>
      <c r="AY239" s="101"/>
      <c r="AZ239" s="101"/>
      <c r="BA239" s="7"/>
    </row>
    <row r="240" spans="1:53">
      <c r="D240" s="7" t="s">
        <v>97</v>
      </c>
      <c r="E240" s="7"/>
      <c r="F240" s="7"/>
      <c r="G240" s="7"/>
      <c r="H240" s="7"/>
      <c r="AJ240" s="99"/>
      <c r="AK240" s="99"/>
      <c r="AL240" s="99"/>
      <c r="AM240" s="99"/>
      <c r="AN240" s="99"/>
      <c r="AO240" s="99"/>
      <c r="AP240" s="99"/>
      <c r="AQ240" s="99"/>
      <c r="AR240" s="41"/>
      <c r="AS240" s="99"/>
      <c r="AT240" s="99"/>
      <c r="AU240" s="99"/>
      <c r="AV240" s="99"/>
      <c r="AW240" s="99"/>
      <c r="AX240" s="99"/>
      <c r="AY240" s="99"/>
      <c r="AZ240" s="99"/>
      <c r="BA240" s="7"/>
    </row>
    <row r="241" spans="1:53" s="5" customFormat="1" ht="3.75" customHeight="1">
      <c r="D241" s="7"/>
      <c r="E241" s="7"/>
      <c r="F241" s="7"/>
      <c r="G241" s="7"/>
      <c r="H241" s="7"/>
      <c r="AJ241" s="102"/>
      <c r="AK241" s="102"/>
      <c r="AL241" s="102"/>
      <c r="AM241" s="102"/>
      <c r="AN241" s="102"/>
      <c r="AO241" s="102"/>
      <c r="AP241" s="102"/>
      <c r="AQ241" s="102"/>
      <c r="AR241" s="41"/>
      <c r="AS241" s="101"/>
      <c r="AT241" s="101"/>
      <c r="AU241" s="101"/>
      <c r="AV241" s="101"/>
      <c r="AW241" s="101"/>
      <c r="AX241" s="101"/>
      <c r="AY241" s="101"/>
      <c r="AZ241" s="101"/>
      <c r="BA241" s="7"/>
    </row>
    <row r="242" spans="1:53">
      <c r="D242" s="10" t="s">
        <v>30</v>
      </c>
      <c r="E242" s="7"/>
      <c r="F242" s="7"/>
      <c r="G242" s="7"/>
      <c r="H242" s="7"/>
      <c r="AJ242" s="99"/>
      <c r="AK242" s="99"/>
      <c r="AL242" s="99"/>
      <c r="AM242" s="99"/>
      <c r="AN242" s="99"/>
      <c r="AO242" s="99"/>
      <c r="AP242" s="99"/>
      <c r="AQ242" s="99"/>
      <c r="AR242" s="41"/>
      <c r="AS242" s="99"/>
      <c r="AT242" s="99"/>
      <c r="AU242" s="99"/>
      <c r="AV242" s="99"/>
      <c r="AW242" s="99"/>
      <c r="AX242" s="99"/>
      <c r="AY242" s="99"/>
      <c r="AZ242" s="99"/>
      <c r="BA242" s="7"/>
    </row>
    <row r="243" spans="1:53" s="5" customFormat="1" ht="3.75" customHeight="1">
      <c r="D243" s="10"/>
      <c r="E243" s="7"/>
      <c r="F243" s="7"/>
      <c r="G243" s="7"/>
      <c r="H243" s="7"/>
      <c r="AJ243" s="105"/>
      <c r="AK243" s="105"/>
      <c r="AL243" s="105"/>
      <c r="AM243" s="105"/>
      <c r="AN243" s="105"/>
      <c r="AO243" s="105"/>
      <c r="AP243" s="105"/>
      <c r="AQ243" s="105"/>
      <c r="AR243" s="41"/>
      <c r="AS243" s="95"/>
      <c r="AT243" s="95"/>
      <c r="AU243" s="95"/>
      <c r="AV243" s="95"/>
      <c r="AW243" s="95"/>
      <c r="AX243" s="95"/>
      <c r="AY243" s="95"/>
      <c r="AZ243" s="95"/>
      <c r="BA243" s="7"/>
    </row>
    <row r="244" spans="1:53" s="5" customFormat="1">
      <c r="D244" s="10" t="s">
        <v>99</v>
      </c>
      <c r="E244" s="7"/>
      <c r="F244" s="7"/>
      <c r="G244" s="7"/>
      <c r="H244" s="7"/>
      <c r="AJ244" s="99"/>
      <c r="AK244" s="99"/>
      <c r="AL244" s="99"/>
      <c r="AM244" s="99"/>
      <c r="AN244" s="99"/>
      <c r="AO244" s="99"/>
      <c r="AP244" s="99"/>
      <c r="AQ244" s="99"/>
      <c r="AR244" s="41"/>
      <c r="AS244" s="99"/>
      <c r="AT244" s="99"/>
      <c r="AU244" s="99"/>
      <c r="AV244" s="99"/>
      <c r="AW244" s="99"/>
      <c r="AX244" s="99"/>
      <c r="AY244" s="99"/>
      <c r="AZ244" s="99"/>
      <c r="BA244" s="7"/>
    </row>
    <row r="245" spans="1:53" s="5" customFormat="1" ht="3.75" customHeight="1">
      <c r="D245" s="10"/>
      <c r="E245" s="7"/>
      <c r="F245" s="7"/>
      <c r="G245" s="7"/>
      <c r="H245" s="7"/>
      <c r="AJ245" s="105"/>
      <c r="AK245" s="105"/>
      <c r="AL245" s="105"/>
      <c r="AM245" s="105"/>
      <c r="AN245" s="105"/>
      <c r="AO245" s="105"/>
      <c r="AP245" s="105"/>
      <c r="AQ245" s="105"/>
      <c r="AR245" s="41"/>
      <c r="AS245" s="95"/>
      <c r="AT245" s="95"/>
      <c r="AU245" s="95"/>
      <c r="AV245" s="95"/>
      <c r="AW245" s="95"/>
      <c r="AX245" s="95"/>
      <c r="AY245" s="95"/>
      <c r="AZ245" s="95"/>
      <c r="BA245" s="7"/>
    </row>
    <row r="246" spans="1:53">
      <c r="A246" s="12" t="s">
        <v>148</v>
      </c>
      <c r="AJ246" s="106"/>
      <c r="AK246" s="106"/>
      <c r="AL246" s="106"/>
      <c r="AM246" s="106"/>
      <c r="AN246" s="106"/>
      <c r="AO246" s="106"/>
      <c r="AP246" s="106"/>
      <c r="AQ246" s="106"/>
      <c r="AR246" s="41"/>
      <c r="AS246" s="106"/>
      <c r="AT246" s="106"/>
      <c r="AU246" s="106"/>
      <c r="AV246" s="106"/>
      <c r="AW246" s="106"/>
      <c r="AX246" s="106"/>
      <c r="AY246" s="106"/>
      <c r="AZ246" s="106"/>
      <c r="BA246" s="7"/>
    </row>
    <row r="247" spans="1:53" s="5" customFormat="1" ht="3.75" customHeight="1">
      <c r="D247" s="12"/>
      <c r="AJ247" s="102"/>
      <c r="AK247" s="102"/>
      <c r="AL247" s="102"/>
      <c r="AM247" s="102"/>
      <c r="AN247" s="102"/>
      <c r="AO247" s="102"/>
      <c r="AP247" s="102"/>
      <c r="AQ247" s="102"/>
      <c r="AR247" s="41"/>
      <c r="AS247" s="101"/>
      <c r="AT247" s="101"/>
      <c r="AU247" s="101"/>
      <c r="AV247" s="101"/>
      <c r="AW247" s="101"/>
      <c r="AX247" s="101"/>
      <c r="AY247" s="101"/>
      <c r="AZ247" s="101"/>
      <c r="BA247" s="7"/>
    </row>
    <row r="248" spans="1:53">
      <c r="D248" s="11" t="s">
        <v>166</v>
      </c>
      <c r="AJ248" s="151"/>
      <c r="AK248" s="151"/>
      <c r="AL248" s="151"/>
      <c r="AM248" s="151"/>
      <c r="AN248" s="151"/>
      <c r="AO248" s="151"/>
      <c r="AP248" s="151"/>
      <c r="AQ248" s="151"/>
      <c r="AR248" s="41"/>
      <c r="AS248" s="150"/>
      <c r="AT248" s="150"/>
      <c r="AU248" s="150"/>
      <c r="AV248" s="150"/>
      <c r="AW248" s="150"/>
      <c r="AX248" s="150"/>
      <c r="AY248" s="150"/>
      <c r="AZ248" s="150"/>
      <c r="BA248" s="7"/>
    </row>
    <row r="249" spans="1:53" s="5" customFormat="1">
      <c r="D249" s="52" t="s">
        <v>147</v>
      </c>
      <c r="AJ249" s="67"/>
      <c r="AK249" s="67"/>
      <c r="AL249" s="67"/>
      <c r="AM249" s="67"/>
      <c r="AN249" s="67"/>
      <c r="AO249" s="67"/>
      <c r="AP249" s="67"/>
      <c r="AQ249" s="67"/>
      <c r="AR249" s="41"/>
      <c r="AS249" s="75"/>
      <c r="AT249" s="75"/>
      <c r="AU249" s="75"/>
      <c r="AV249" s="75"/>
      <c r="AW249" s="75"/>
      <c r="AX249" s="75"/>
      <c r="AY249" s="75"/>
      <c r="AZ249" s="75"/>
      <c r="BA249" s="7"/>
    </row>
    <row r="250" spans="1:53" s="5" customFormat="1" ht="3.75" customHeight="1">
      <c r="D250" s="11"/>
      <c r="AJ250" s="67"/>
      <c r="AK250" s="67"/>
      <c r="AL250" s="67"/>
      <c r="AM250" s="67"/>
      <c r="AN250" s="67"/>
      <c r="AO250" s="67"/>
      <c r="AP250" s="67"/>
      <c r="AQ250" s="67"/>
      <c r="AR250" s="41"/>
      <c r="AS250" s="75"/>
      <c r="AT250" s="75"/>
      <c r="AU250" s="75"/>
      <c r="AV250" s="75"/>
      <c r="AW250" s="75"/>
      <c r="AX250" s="75"/>
      <c r="AY250" s="75"/>
      <c r="AZ250" s="75"/>
      <c r="BA250" s="7"/>
    </row>
    <row r="251" spans="1:53" s="5" customFormat="1" ht="33.75" customHeight="1">
      <c r="D251" s="156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  <c r="Q251" s="156"/>
      <c r="R251" s="156"/>
      <c r="S251" s="156"/>
      <c r="T251" s="156"/>
      <c r="U251" s="156"/>
      <c r="V251" s="156"/>
      <c r="W251" s="156"/>
      <c r="X251" s="156"/>
      <c r="Y251" s="156"/>
      <c r="Z251" s="156"/>
      <c r="AA251" s="156"/>
      <c r="AB251" s="156"/>
      <c r="AC251" s="156"/>
      <c r="AD251" s="156"/>
      <c r="AE251" s="156"/>
      <c r="AF251" s="156"/>
      <c r="AG251" s="156"/>
      <c r="AH251" s="156"/>
      <c r="AJ251" s="67"/>
      <c r="AK251" s="67"/>
      <c r="AL251" s="67"/>
      <c r="AM251" s="67"/>
      <c r="AN251" s="67"/>
      <c r="AO251" s="67"/>
      <c r="AP251" s="67"/>
      <c r="AQ251" s="67"/>
      <c r="AR251" s="41"/>
      <c r="AS251" s="75"/>
      <c r="AT251" s="75"/>
      <c r="AU251" s="75"/>
      <c r="AV251" s="75"/>
      <c r="AW251" s="75"/>
      <c r="AX251" s="75"/>
      <c r="AY251" s="75"/>
      <c r="AZ251" s="75"/>
      <c r="BA251" s="7"/>
    </row>
    <row r="252" spans="1:53" s="58" customFormat="1" ht="3.75" customHeight="1"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J252" s="75"/>
      <c r="AK252" s="75"/>
      <c r="AL252" s="75"/>
      <c r="AM252" s="75"/>
      <c r="AN252" s="75"/>
      <c r="AO252" s="75"/>
      <c r="AP252" s="75"/>
      <c r="AQ252" s="75"/>
      <c r="AR252" s="42"/>
      <c r="AS252" s="75"/>
      <c r="AT252" s="75"/>
      <c r="AU252" s="75"/>
      <c r="AV252" s="75"/>
      <c r="AW252" s="75"/>
      <c r="AX252" s="75"/>
      <c r="AY252" s="75"/>
      <c r="AZ252" s="75"/>
      <c r="BA252" s="60"/>
    </row>
    <row r="253" spans="1:53" s="5" customFormat="1">
      <c r="D253" s="7" t="s">
        <v>72</v>
      </c>
      <c r="E253" s="7"/>
      <c r="AJ253" s="99"/>
      <c r="AK253" s="99"/>
      <c r="AL253" s="99"/>
      <c r="AM253" s="99"/>
      <c r="AN253" s="99"/>
      <c r="AO253" s="99"/>
      <c r="AP253" s="99"/>
      <c r="AQ253" s="99"/>
      <c r="AR253" s="41"/>
      <c r="AS253" s="99"/>
      <c r="AT253" s="99"/>
      <c r="AU253" s="99"/>
      <c r="AV253" s="99"/>
      <c r="AW253" s="99"/>
      <c r="AX253" s="99"/>
      <c r="AY253" s="99"/>
      <c r="AZ253" s="99"/>
      <c r="BA253" s="7"/>
    </row>
    <row r="254" spans="1:53" s="5" customFormat="1" ht="3.75" customHeight="1">
      <c r="D254" s="11"/>
      <c r="AJ254" s="102"/>
      <c r="AK254" s="102"/>
      <c r="AL254" s="102"/>
      <c r="AM254" s="102"/>
      <c r="AN254" s="102"/>
      <c r="AO254" s="102"/>
      <c r="AP254" s="102"/>
      <c r="AQ254" s="102"/>
      <c r="AR254" s="41"/>
      <c r="AS254" s="101"/>
      <c r="AT254" s="101"/>
      <c r="AU254" s="101"/>
      <c r="AV254" s="101"/>
      <c r="AW254" s="101"/>
      <c r="AX254" s="101"/>
      <c r="AY254" s="101"/>
      <c r="AZ254" s="101"/>
      <c r="BA254" s="7"/>
    </row>
    <row r="255" spans="1:53">
      <c r="D255" s="5" t="s">
        <v>28</v>
      </c>
      <c r="E255" s="5"/>
      <c r="AJ255" s="99"/>
      <c r="AK255" s="99"/>
      <c r="AL255" s="99"/>
      <c r="AM255" s="99"/>
      <c r="AN255" s="99"/>
      <c r="AO255" s="99"/>
      <c r="AP255" s="99"/>
      <c r="AQ255" s="99"/>
      <c r="AR255" s="41"/>
      <c r="AS255" s="99"/>
      <c r="AT255" s="99"/>
      <c r="AU255" s="99"/>
      <c r="AV255" s="99"/>
      <c r="AW255" s="99"/>
      <c r="AX255" s="99"/>
      <c r="AY255" s="99"/>
      <c r="AZ255" s="99"/>
      <c r="BA255" s="7"/>
    </row>
    <row r="256" spans="1:53" s="5" customFormat="1" ht="3.75" customHeight="1">
      <c r="AJ256" s="102"/>
      <c r="AK256" s="102"/>
      <c r="AL256" s="102"/>
      <c r="AM256" s="102"/>
      <c r="AN256" s="102"/>
      <c r="AO256" s="102"/>
      <c r="AP256" s="102"/>
      <c r="AQ256" s="102"/>
      <c r="AR256" s="41"/>
      <c r="AS256" s="101"/>
      <c r="AT256" s="101"/>
      <c r="AU256" s="101"/>
      <c r="AV256" s="101"/>
      <c r="AW256" s="101"/>
      <c r="AX256" s="101"/>
      <c r="AY256" s="101"/>
      <c r="AZ256" s="101"/>
      <c r="BA256" s="7"/>
    </row>
    <row r="257" spans="1:53" s="5" customFormat="1">
      <c r="D257" s="7" t="s">
        <v>29</v>
      </c>
      <c r="E257" s="7"/>
      <c r="AJ257" s="99"/>
      <c r="AK257" s="99"/>
      <c r="AL257" s="99"/>
      <c r="AM257" s="99"/>
      <c r="AN257" s="99"/>
      <c r="AO257" s="99"/>
      <c r="AP257" s="99"/>
      <c r="AQ257" s="99"/>
      <c r="AR257" s="41"/>
      <c r="AS257" s="99"/>
      <c r="AT257" s="99"/>
      <c r="AU257" s="99"/>
      <c r="AV257" s="99"/>
      <c r="AW257" s="99"/>
      <c r="AX257" s="99"/>
      <c r="AY257" s="99"/>
      <c r="AZ257" s="99"/>
      <c r="BA257" s="7"/>
    </row>
    <row r="258" spans="1:53" s="5" customFormat="1" ht="3.75" customHeight="1">
      <c r="D258" s="7"/>
      <c r="E258" s="7"/>
      <c r="AJ258" s="102"/>
      <c r="AK258" s="102"/>
      <c r="AL258" s="102"/>
      <c r="AM258" s="102"/>
      <c r="AN258" s="102"/>
      <c r="AO258" s="102"/>
      <c r="AP258" s="102"/>
      <c r="AQ258" s="102"/>
      <c r="AR258" s="41"/>
      <c r="AS258" s="101"/>
      <c r="AT258" s="101"/>
      <c r="AU258" s="101"/>
      <c r="AV258" s="101"/>
      <c r="AW258" s="101"/>
      <c r="AX258" s="101"/>
      <c r="AY258" s="101"/>
      <c r="AZ258" s="101"/>
      <c r="BA258" s="7"/>
    </row>
    <row r="259" spans="1:53" s="5" customFormat="1">
      <c r="D259" s="53" t="s">
        <v>149</v>
      </c>
      <c r="E259" s="7"/>
      <c r="AJ259" s="96">
        <f>SUM(AJ253,AJ255)-AJ257</f>
        <v>0</v>
      </c>
      <c r="AK259" s="96"/>
      <c r="AL259" s="96"/>
      <c r="AM259" s="96"/>
      <c r="AN259" s="96"/>
      <c r="AO259" s="96"/>
      <c r="AP259" s="96"/>
      <c r="AQ259" s="96"/>
      <c r="AR259" s="41"/>
      <c r="AS259" s="96">
        <f>SUM(AS253,AS255)-AS257</f>
        <v>0</v>
      </c>
      <c r="AT259" s="96"/>
      <c r="AU259" s="96"/>
      <c r="AV259" s="96"/>
      <c r="AW259" s="96"/>
      <c r="AX259" s="96"/>
      <c r="AY259" s="96"/>
      <c r="AZ259" s="96"/>
      <c r="BA259" s="7"/>
    </row>
    <row r="260" spans="1:53" s="5" customFormat="1" ht="3.75" customHeight="1">
      <c r="D260" s="7"/>
      <c r="E260" s="7"/>
      <c r="AJ260" s="102"/>
      <c r="AK260" s="102"/>
      <c r="AL260" s="102"/>
      <c r="AM260" s="102"/>
      <c r="AN260" s="102"/>
      <c r="AO260" s="102"/>
      <c r="AP260" s="102"/>
      <c r="AQ260" s="102"/>
      <c r="AR260" s="41"/>
      <c r="AS260" s="101"/>
      <c r="AT260" s="101"/>
      <c r="AU260" s="101"/>
      <c r="AV260" s="101"/>
      <c r="AW260" s="101"/>
      <c r="AX260" s="101"/>
      <c r="AY260" s="101"/>
      <c r="AZ260" s="101"/>
      <c r="BA260" s="7"/>
    </row>
    <row r="261" spans="1:53">
      <c r="A261" s="6" t="s">
        <v>122</v>
      </c>
      <c r="D261" s="53"/>
      <c r="E261" s="7"/>
      <c r="AJ261" s="96">
        <f>SUM(AJ259,AJ238,AJ224,AJ208,AJ190)</f>
        <v>0</v>
      </c>
      <c r="AK261" s="96"/>
      <c r="AL261" s="96"/>
      <c r="AM261" s="96"/>
      <c r="AN261" s="96"/>
      <c r="AO261" s="96"/>
      <c r="AP261" s="96"/>
      <c r="AQ261" s="96"/>
      <c r="AR261" s="41"/>
      <c r="AS261" s="96">
        <f>SUM(AS259,AS238,AS224,AS208,AS190)</f>
        <v>0</v>
      </c>
      <c r="AT261" s="96"/>
      <c r="AU261" s="96"/>
      <c r="AV261" s="96"/>
      <c r="AW261" s="96"/>
      <c r="AX261" s="96"/>
      <c r="AY261" s="96"/>
      <c r="AZ261" s="96"/>
      <c r="BA261" s="7"/>
    </row>
    <row r="262" spans="1:53" s="5" customFormat="1" ht="3.75" customHeight="1">
      <c r="D262" s="7"/>
      <c r="E262" s="7"/>
      <c r="AJ262" s="102"/>
      <c r="AK262" s="102"/>
      <c r="AL262" s="102"/>
      <c r="AM262" s="102"/>
      <c r="AN262" s="102"/>
      <c r="AO262" s="102"/>
      <c r="AP262" s="102"/>
      <c r="AQ262" s="102"/>
      <c r="AR262" s="41"/>
      <c r="AS262" s="101"/>
      <c r="AT262" s="101"/>
      <c r="AU262" s="101"/>
      <c r="AV262" s="101"/>
      <c r="AW262" s="101"/>
      <c r="AX262" s="101"/>
      <c r="AY262" s="101"/>
      <c r="AZ262" s="101"/>
      <c r="BA262" s="7"/>
    </row>
    <row r="263" spans="1:53">
      <c r="A263" s="6" t="s">
        <v>50</v>
      </c>
      <c r="AJ263" s="106"/>
      <c r="AK263" s="106"/>
      <c r="AL263" s="106"/>
      <c r="AM263" s="106"/>
      <c r="AN263" s="106"/>
      <c r="AO263" s="106"/>
      <c r="AP263" s="106"/>
      <c r="AQ263" s="106"/>
      <c r="AR263" s="41"/>
      <c r="AS263" s="106"/>
      <c r="AT263" s="106"/>
      <c r="AU263" s="106"/>
      <c r="AV263" s="106"/>
      <c r="AW263" s="106"/>
      <c r="AX263" s="106"/>
      <c r="AY263" s="106"/>
      <c r="AZ263" s="106"/>
      <c r="BA263" s="7"/>
    </row>
    <row r="264" spans="1:53" s="5" customFormat="1" ht="3.75" customHeight="1">
      <c r="A264" s="6"/>
      <c r="AJ264" s="105"/>
      <c r="AK264" s="105"/>
      <c r="AL264" s="105"/>
      <c r="AM264" s="105"/>
      <c r="AN264" s="105"/>
      <c r="AO264" s="105"/>
      <c r="AP264" s="105"/>
      <c r="AQ264" s="105"/>
      <c r="AR264" s="41"/>
      <c r="AS264" s="95"/>
      <c r="AT264" s="95"/>
      <c r="AU264" s="95"/>
      <c r="AV264" s="95"/>
      <c r="AW264" s="95"/>
      <c r="AX264" s="95"/>
      <c r="AY264" s="95"/>
      <c r="AZ264" s="95"/>
      <c r="BA264" s="7"/>
    </row>
    <row r="265" spans="1:53">
      <c r="D265" t="s">
        <v>31</v>
      </c>
      <c r="AJ265" s="99"/>
      <c r="AK265" s="99"/>
      <c r="AL265" s="99"/>
      <c r="AM265" s="99"/>
      <c r="AN265" s="99"/>
      <c r="AO265" s="99"/>
      <c r="AP265" s="99"/>
      <c r="AQ265" s="99"/>
      <c r="AR265" s="41"/>
      <c r="AS265" s="99"/>
      <c r="AT265" s="99"/>
      <c r="AU265" s="99"/>
      <c r="AV265" s="99"/>
      <c r="AW265" s="99"/>
      <c r="AX265" s="99"/>
      <c r="AY265" s="99"/>
      <c r="AZ265" s="99"/>
      <c r="BA265" s="7"/>
    </row>
    <row r="266" spans="1:53" s="5" customFormat="1" ht="3.75" customHeight="1">
      <c r="AJ266" s="102"/>
      <c r="AK266" s="102"/>
      <c r="AL266" s="102"/>
      <c r="AM266" s="102"/>
      <c r="AN266" s="102"/>
      <c r="AO266" s="102"/>
      <c r="AP266" s="102"/>
      <c r="AQ266" s="102"/>
      <c r="AR266" s="41"/>
      <c r="AS266" s="101"/>
      <c r="AT266" s="101"/>
      <c r="AU266" s="101"/>
      <c r="AV266" s="101"/>
      <c r="AW266" s="101"/>
      <c r="AX266" s="101"/>
      <c r="AY266" s="101"/>
      <c r="AZ266" s="101"/>
      <c r="BA266" s="7"/>
    </row>
    <row r="267" spans="1:53" s="5" customFormat="1">
      <c r="D267" s="5" t="s">
        <v>32</v>
      </c>
      <c r="AJ267" s="99"/>
      <c r="AK267" s="99"/>
      <c r="AL267" s="99"/>
      <c r="AM267" s="99"/>
      <c r="AN267" s="99"/>
      <c r="AO267" s="99"/>
      <c r="AP267" s="99"/>
      <c r="AQ267" s="99"/>
      <c r="AR267" s="41"/>
      <c r="AS267" s="99"/>
      <c r="AT267" s="99"/>
      <c r="AU267" s="99"/>
      <c r="AV267" s="99"/>
      <c r="AW267" s="99"/>
      <c r="AX267" s="99"/>
      <c r="AY267" s="99"/>
      <c r="AZ267" s="99"/>
      <c r="BA267" s="7"/>
    </row>
    <row r="268" spans="1:53" s="5" customFormat="1" ht="3.75" customHeight="1">
      <c r="AJ268" s="105"/>
      <c r="AK268" s="105"/>
      <c r="AL268" s="105"/>
      <c r="AM268" s="105"/>
      <c r="AN268" s="105"/>
      <c r="AO268" s="105"/>
      <c r="AP268" s="105"/>
      <c r="AQ268" s="105"/>
      <c r="AR268" s="41"/>
      <c r="AS268" s="95"/>
      <c r="AT268" s="95"/>
      <c r="AU268" s="95"/>
      <c r="AV268" s="95"/>
      <c r="AW268" s="95"/>
      <c r="AX268" s="95"/>
      <c r="AY268" s="95"/>
      <c r="AZ268" s="95"/>
      <c r="BA268" s="7"/>
    </row>
    <row r="269" spans="1:53">
      <c r="D269" s="6" t="s">
        <v>90</v>
      </c>
      <c r="AJ269" s="96">
        <f>SUM(AJ265,AJ267)</f>
        <v>0</v>
      </c>
      <c r="AK269" s="96"/>
      <c r="AL269" s="96"/>
      <c r="AM269" s="96"/>
      <c r="AN269" s="96"/>
      <c r="AO269" s="96"/>
      <c r="AP269" s="96"/>
      <c r="AQ269" s="96"/>
      <c r="AR269" s="41"/>
      <c r="AS269" s="96">
        <f>SUM(AS265,AS267)</f>
        <v>0</v>
      </c>
      <c r="AT269" s="96"/>
      <c r="AU269" s="96"/>
      <c r="AV269" s="96"/>
      <c r="AW269" s="96"/>
      <c r="AX269" s="96"/>
      <c r="AY269" s="96"/>
      <c r="AZ269" s="96"/>
      <c r="BA269" s="7"/>
    </row>
    <row r="270" spans="1:53" s="5" customFormat="1" ht="3.75" customHeight="1">
      <c r="AJ270" s="105"/>
      <c r="AK270" s="105"/>
      <c r="AL270" s="105"/>
      <c r="AM270" s="105"/>
      <c r="AN270" s="105"/>
      <c r="AO270" s="105"/>
      <c r="AP270" s="105"/>
      <c r="AQ270" s="105"/>
      <c r="AR270" s="41"/>
      <c r="AS270" s="95"/>
      <c r="AT270" s="95"/>
      <c r="AU270" s="95"/>
      <c r="AV270" s="95"/>
      <c r="AW270" s="95"/>
      <c r="AX270" s="95"/>
      <c r="AY270" s="95"/>
      <c r="AZ270" s="95"/>
      <c r="BA270" s="7"/>
    </row>
    <row r="271" spans="1:53">
      <c r="A271" s="6" t="s">
        <v>91</v>
      </c>
      <c r="AJ271" s="107">
        <f>SUM(AJ269,AJ261,AJ172)</f>
        <v>0</v>
      </c>
      <c r="AK271" s="107"/>
      <c r="AL271" s="107"/>
      <c r="AM271" s="107"/>
      <c r="AN271" s="107"/>
      <c r="AO271" s="107"/>
      <c r="AP271" s="107"/>
      <c r="AQ271" s="107"/>
      <c r="AR271" s="41"/>
      <c r="AS271" s="107">
        <f>SUM(AS269,AS261,AS172)</f>
        <v>0</v>
      </c>
      <c r="AT271" s="107"/>
      <c r="AU271" s="107"/>
      <c r="AV271" s="107"/>
      <c r="AW271" s="107"/>
      <c r="AX271" s="107"/>
      <c r="AY271" s="107"/>
      <c r="AZ271" s="107"/>
      <c r="BA271" s="7"/>
    </row>
    <row r="272" spans="1:53" s="5" customFormat="1" ht="3.75" customHeight="1">
      <c r="A272" s="6"/>
      <c r="AJ272" s="105"/>
      <c r="AK272" s="105"/>
      <c r="AL272" s="105"/>
      <c r="AM272" s="105"/>
      <c r="AN272" s="105"/>
      <c r="AO272" s="105"/>
      <c r="AP272" s="105"/>
      <c r="AQ272" s="105"/>
      <c r="AR272" s="41"/>
      <c r="AS272" s="95"/>
      <c r="AT272" s="95"/>
      <c r="AU272" s="95"/>
      <c r="AV272" s="95"/>
      <c r="AW272" s="95"/>
      <c r="AX272" s="95"/>
      <c r="AY272" s="95"/>
      <c r="AZ272" s="95"/>
      <c r="BA272" s="7"/>
    </row>
    <row r="273" spans="1:53">
      <c r="A273" s="6" t="s">
        <v>92</v>
      </c>
      <c r="B273" s="6"/>
      <c r="AJ273" s="106"/>
      <c r="AK273" s="106"/>
      <c r="AL273" s="106"/>
      <c r="AM273" s="106"/>
      <c r="AN273" s="106"/>
      <c r="AO273" s="106"/>
      <c r="AP273" s="106"/>
      <c r="AQ273" s="106"/>
      <c r="AR273" s="41"/>
      <c r="AS273" s="106"/>
      <c r="AT273" s="106"/>
      <c r="AU273" s="106"/>
      <c r="AV273" s="106"/>
      <c r="AW273" s="106"/>
      <c r="AX273" s="106"/>
      <c r="AY273" s="106"/>
      <c r="AZ273" s="106"/>
      <c r="BA273" s="7"/>
    </row>
    <row r="274" spans="1:53" s="5" customFormat="1" ht="3.75" customHeight="1">
      <c r="A274" s="6"/>
      <c r="B274" s="6"/>
      <c r="AJ274" s="102"/>
      <c r="AK274" s="102"/>
      <c r="AL274" s="102"/>
      <c r="AM274" s="102"/>
      <c r="AN274" s="102"/>
      <c r="AO274" s="102"/>
      <c r="AP274" s="102"/>
      <c r="AQ274" s="102"/>
      <c r="AR274" s="41"/>
      <c r="AS274" s="101"/>
      <c r="AT274" s="101"/>
      <c r="AU274" s="101"/>
      <c r="AV274" s="101"/>
      <c r="AW274" s="101"/>
      <c r="AX274" s="101"/>
      <c r="AY274" s="101"/>
      <c r="AZ274" s="101"/>
      <c r="BA274" s="7"/>
    </row>
    <row r="275" spans="1:53">
      <c r="A275" s="6" t="s">
        <v>93</v>
      </c>
      <c r="B275" s="6"/>
      <c r="AJ275" s="106"/>
      <c r="AK275" s="106"/>
      <c r="AL275" s="106"/>
      <c r="AM275" s="106"/>
      <c r="AN275" s="106"/>
      <c r="AO275" s="106"/>
      <c r="AP275" s="106"/>
      <c r="AQ275" s="106"/>
      <c r="AR275" s="41"/>
      <c r="AS275" s="106"/>
      <c r="AT275" s="106"/>
      <c r="AU275" s="106"/>
      <c r="AV275" s="106"/>
      <c r="AW275" s="106"/>
      <c r="AX275" s="106"/>
      <c r="AY275" s="106"/>
      <c r="AZ275" s="106"/>
      <c r="BA275" s="7"/>
    </row>
    <row r="276" spans="1:53" s="5" customFormat="1" ht="3.75" customHeight="1">
      <c r="A276" s="6"/>
      <c r="B276" s="6"/>
      <c r="AJ276" s="102"/>
      <c r="AK276" s="102"/>
      <c r="AL276" s="102"/>
      <c r="AM276" s="102"/>
      <c r="AN276" s="102"/>
      <c r="AO276" s="102"/>
      <c r="AP276" s="102"/>
      <c r="AQ276" s="102"/>
      <c r="AR276" s="41"/>
      <c r="AS276" s="101"/>
      <c r="AT276" s="101"/>
      <c r="AU276" s="101"/>
      <c r="AV276" s="101"/>
      <c r="AW276" s="101"/>
      <c r="AX276" s="101"/>
      <c r="AY276" s="101"/>
      <c r="AZ276" s="101"/>
      <c r="BA276" s="7"/>
    </row>
    <row r="277" spans="1:53">
      <c r="D277" t="s">
        <v>150</v>
      </c>
      <c r="AJ277" s="99"/>
      <c r="AK277" s="99"/>
      <c r="AL277" s="99"/>
      <c r="AM277" s="99"/>
      <c r="AN277" s="99"/>
      <c r="AO277" s="99"/>
      <c r="AP277" s="99"/>
      <c r="AQ277" s="99"/>
      <c r="AR277" s="41"/>
      <c r="AS277" s="99"/>
      <c r="AT277" s="99"/>
      <c r="AU277" s="99"/>
      <c r="AV277" s="99"/>
      <c r="AW277" s="99"/>
      <c r="AX277" s="99"/>
      <c r="AY277" s="99"/>
      <c r="AZ277" s="99"/>
      <c r="BA277" s="7"/>
    </row>
    <row r="278" spans="1:53" s="5" customFormat="1" ht="3.75" customHeight="1">
      <c r="AJ278" s="105"/>
      <c r="AK278" s="105"/>
      <c r="AL278" s="105"/>
      <c r="AM278" s="105"/>
      <c r="AN278" s="105"/>
      <c r="AO278" s="105"/>
      <c r="AP278" s="105"/>
      <c r="AQ278" s="105"/>
      <c r="AR278" s="41"/>
      <c r="AS278" s="95"/>
      <c r="AT278" s="95"/>
      <c r="AU278" s="95"/>
      <c r="AV278" s="95"/>
      <c r="AW278" s="95"/>
      <c r="AX278" s="95"/>
      <c r="AY278" s="95"/>
      <c r="AZ278" s="95"/>
      <c r="BA278" s="7"/>
    </row>
    <row r="279" spans="1:53" s="5" customFormat="1">
      <c r="D279" s="5" t="s">
        <v>33</v>
      </c>
      <c r="AJ279" s="99"/>
      <c r="AK279" s="99"/>
      <c r="AL279" s="99"/>
      <c r="AM279" s="99"/>
      <c r="AN279" s="99"/>
      <c r="AO279" s="99"/>
      <c r="AP279" s="99"/>
      <c r="AQ279" s="99"/>
      <c r="AR279" s="41"/>
      <c r="AS279" s="99"/>
      <c r="AT279" s="99"/>
      <c r="AU279" s="99"/>
      <c r="AV279" s="99"/>
      <c r="AW279" s="99"/>
      <c r="AX279" s="99"/>
      <c r="AY279" s="99"/>
      <c r="AZ279" s="99"/>
      <c r="BA279" s="7"/>
    </row>
    <row r="280" spans="1:53" s="5" customFormat="1" ht="3.75" customHeight="1">
      <c r="AJ280" s="105"/>
      <c r="AK280" s="105"/>
      <c r="AL280" s="105"/>
      <c r="AM280" s="105"/>
      <c r="AN280" s="105"/>
      <c r="AO280" s="105"/>
      <c r="AP280" s="105"/>
      <c r="AQ280" s="105"/>
      <c r="AR280" s="41"/>
      <c r="AS280" s="95"/>
      <c r="AT280" s="95"/>
      <c r="AU280" s="95"/>
      <c r="AV280" s="95"/>
      <c r="AW280" s="95"/>
      <c r="AX280" s="95"/>
      <c r="AY280" s="95"/>
      <c r="AZ280" s="95"/>
      <c r="BA280" s="7"/>
    </row>
    <row r="281" spans="1:53">
      <c r="D281" s="6" t="s">
        <v>94</v>
      </c>
      <c r="AJ281" s="96">
        <f>SUM(AJ277,AJ279)</f>
        <v>0</v>
      </c>
      <c r="AK281" s="96"/>
      <c r="AL281" s="96"/>
      <c r="AM281" s="96"/>
      <c r="AN281" s="96"/>
      <c r="AO281" s="96"/>
      <c r="AP281" s="96"/>
      <c r="AQ281" s="96"/>
      <c r="AR281" s="41"/>
      <c r="AS281" s="96">
        <f>SUM(AS277,AS279)</f>
        <v>0</v>
      </c>
      <c r="AT281" s="96"/>
      <c r="AU281" s="96"/>
      <c r="AV281" s="96"/>
      <c r="AW281" s="96"/>
      <c r="AX281" s="96"/>
      <c r="AY281" s="96"/>
      <c r="AZ281" s="96"/>
      <c r="BA281" s="7"/>
    </row>
    <row r="282" spans="1:53" s="5" customFormat="1" ht="3.75" customHeight="1">
      <c r="AJ282" s="105"/>
      <c r="AK282" s="105"/>
      <c r="AL282" s="105"/>
      <c r="AM282" s="105"/>
      <c r="AN282" s="105"/>
      <c r="AO282" s="105"/>
      <c r="AP282" s="105"/>
      <c r="AQ282" s="105"/>
      <c r="AR282" s="41"/>
      <c r="AS282" s="95"/>
      <c r="AT282" s="95"/>
      <c r="AU282" s="95"/>
      <c r="AV282" s="95"/>
      <c r="AW282" s="95"/>
      <c r="AX282" s="95"/>
      <c r="AY282" s="95"/>
      <c r="AZ282" s="95"/>
      <c r="BA282" s="7"/>
    </row>
    <row r="283" spans="1:53">
      <c r="A283" s="6" t="s">
        <v>51</v>
      </c>
      <c r="AJ283" s="99"/>
      <c r="AK283" s="99"/>
      <c r="AL283" s="99"/>
      <c r="AM283" s="99"/>
      <c r="AN283" s="99"/>
      <c r="AO283" s="99"/>
      <c r="AP283" s="99"/>
      <c r="AQ283" s="99"/>
      <c r="AR283" s="41"/>
      <c r="AS283" s="99"/>
      <c r="AT283" s="99"/>
      <c r="AU283" s="99"/>
      <c r="AV283" s="99"/>
      <c r="AW283" s="99"/>
      <c r="AX283" s="99"/>
      <c r="AY283" s="99"/>
      <c r="AZ283" s="99"/>
      <c r="BA283" s="7"/>
    </row>
    <row r="284" spans="1:53" s="5" customFormat="1" ht="3.75" customHeight="1">
      <c r="A284" s="6"/>
      <c r="AJ284" s="105"/>
      <c r="AK284" s="105"/>
      <c r="AL284" s="105"/>
      <c r="AM284" s="105"/>
      <c r="AN284" s="105"/>
      <c r="AO284" s="105"/>
      <c r="AP284" s="105"/>
      <c r="AQ284" s="105"/>
      <c r="AR284" s="41"/>
      <c r="AS284" s="95"/>
      <c r="AT284" s="95"/>
      <c r="AU284" s="95"/>
      <c r="AV284" s="95"/>
      <c r="AW284" s="95"/>
      <c r="AX284" s="95"/>
      <c r="AY284" s="95"/>
      <c r="AZ284" s="95"/>
      <c r="BA284" s="7"/>
    </row>
    <row r="285" spans="1:53">
      <c r="A285" s="6" t="s">
        <v>101</v>
      </c>
      <c r="AJ285" s="106"/>
      <c r="AK285" s="106"/>
      <c r="AL285" s="106"/>
      <c r="AM285" s="106"/>
      <c r="AN285" s="106"/>
      <c r="AO285" s="106"/>
      <c r="AP285" s="106"/>
      <c r="AQ285" s="106"/>
      <c r="AR285" s="41"/>
      <c r="AS285" s="106"/>
      <c r="AT285" s="106"/>
      <c r="AU285" s="106"/>
      <c r="AV285" s="106"/>
      <c r="AW285" s="106"/>
      <c r="AX285" s="106"/>
      <c r="AY285" s="106"/>
      <c r="AZ285" s="106"/>
      <c r="BA285" s="7"/>
    </row>
    <row r="286" spans="1:53" s="5" customFormat="1" ht="3.75" customHeight="1">
      <c r="A286" s="6"/>
      <c r="AJ286" s="105"/>
      <c r="AK286" s="105"/>
      <c r="AL286" s="105"/>
      <c r="AM286" s="105"/>
      <c r="AN286" s="105"/>
      <c r="AO286" s="105"/>
      <c r="AP286" s="105"/>
      <c r="AQ286" s="105"/>
      <c r="AR286" s="41"/>
      <c r="AS286" s="95"/>
      <c r="AT286" s="95"/>
      <c r="AU286" s="95"/>
      <c r="AV286" s="95"/>
      <c r="AW286" s="95"/>
      <c r="AX286" s="95"/>
      <c r="AY286" s="95"/>
      <c r="AZ286" s="95"/>
      <c r="BA286" s="7"/>
    </row>
    <row r="287" spans="1:53">
      <c r="D287" t="s">
        <v>131</v>
      </c>
      <c r="AJ287" s="99"/>
      <c r="AK287" s="99"/>
      <c r="AL287" s="99"/>
      <c r="AM287" s="99"/>
      <c r="AN287" s="99"/>
      <c r="AO287" s="99"/>
      <c r="AP287" s="99"/>
      <c r="AQ287" s="99"/>
      <c r="AR287" s="41"/>
      <c r="AS287" s="99"/>
      <c r="AT287" s="99"/>
      <c r="AU287" s="99"/>
      <c r="AV287" s="99"/>
      <c r="AW287" s="99"/>
      <c r="AX287" s="99"/>
      <c r="AY287" s="99"/>
      <c r="AZ287" s="99"/>
      <c r="BA287" s="7"/>
    </row>
    <row r="288" spans="1:53" s="5" customFormat="1" ht="3.75" customHeight="1">
      <c r="AJ288" s="105"/>
      <c r="AK288" s="105"/>
      <c r="AL288" s="105"/>
      <c r="AM288" s="105"/>
      <c r="AN288" s="105"/>
      <c r="AO288" s="105"/>
      <c r="AP288" s="105"/>
      <c r="AQ288" s="105"/>
      <c r="AR288" s="41"/>
      <c r="AS288" s="95"/>
      <c r="AT288" s="95"/>
      <c r="AU288" s="95"/>
      <c r="AV288" s="95"/>
      <c r="AW288" s="95"/>
      <c r="AX288" s="95"/>
      <c r="AY288" s="95"/>
      <c r="AZ288" s="95"/>
      <c r="BA288" s="7"/>
    </row>
    <row r="289" spans="1:53">
      <c r="D289" t="s">
        <v>34</v>
      </c>
      <c r="AJ289" s="99"/>
      <c r="AK289" s="99"/>
      <c r="AL289" s="99"/>
      <c r="AM289" s="99"/>
      <c r="AN289" s="99"/>
      <c r="AO289" s="99"/>
      <c r="AP289" s="99"/>
      <c r="AQ289" s="99"/>
      <c r="AR289" s="41"/>
      <c r="AS289" s="99"/>
      <c r="AT289" s="99"/>
      <c r="AU289" s="99"/>
      <c r="AV289" s="99"/>
      <c r="AW289" s="99"/>
      <c r="AX289" s="99"/>
      <c r="AY289" s="99"/>
      <c r="AZ289" s="99"/>
      <c r="BA289" s="7"/>
    </row>
    <row r="290" spans="1:53" s="5" customFormat="1" ht="3.75" customHeight="1">
      <c r="AJ290" s="105"/>
      <c r="AK290" s="105"/>
      <c r="AL290" s="105"/>
      <c r="AM290" s="105"/>
      <c r="AN290" s="105"/>
      <c r="AO290" s="105"/>
      <c r="AP290" s="105"/>
      <c r="AQ290" s="105"/>
      <c r="AR290" s="41"/>
      <c r="AS290" s="95"/>
      <c r="AT290" s="95"/>
      <c r="AU290" s="95"/>
      <c r="AV290" s="95"/>
      <c r="AW290" s="95"/>
      <c r="AX290" s="95"/>
      <c r="AY290" s="95"/>
      <c r="AZ290" s="95"/>
      <c r="BA290" s="7"/>
    </row>
    <row r="291" spans="1:53">
      <c r="D291" t="s">
        <v>35</v>
      </c>
      <c r="AJ291" s="99"/>
      <c r="AK291" s="99"/>
      <c r="AL291" s="99"/>
      <c r="AM291" s="99"/>
      <c r="AN291" s="99"/>
      <c r="AO291" s="99"/>
      <c r="AP291" s="99"/>
      <c r="AQ291" s="99"/>
      <c r="AR291" s="41"/>
      <c r="AS291" s="99"/>
      <c r="AT291" s="99"/>
      <c r="AU291" s="99"/>
      <c r="AV291" s="99"/>
      <c r="AW291" s="99"/>
      <c r="AX291" s="99"/>
      <c r="AY291" s="99"/>
      <c r="AZ291" s="99"/>
      <c r="BA291" s="7"/>
    </row>
    <row r="292" spans="1:53" s="5" customFormat="1" ht="3.75" customHeight="1">
      <c r="AJ292" s="105"/>
      <c r="AK292" s="105"/>
      <c r="AL292" s="105"/>
      <c r="AM292" s="105"/>
      <c r="AN292" s="105"/>
      <c r="AO292" s="105"/>
      <c r="AP292" s="105"/>
      <c r="AQ292" s="105"/>
      <c r="AR292" s="41"/>
      <c r="AS292" s="95"/>
      <c r="AT292" s="95"/>
      <c r="AU292" s="95"/>
      <c r="AV292" s="95"/>
      <c r="AW292" s="95"/>
      <c r="AX292" s="95"/>
      <c r="AY292" s="95"/>
      <c r="AZ292" s="95"/>
      <c r="BA292" s="7"/>
    </row>
    <row r="293" spans="1:53" s="5" customFormat="1">
      <c r="D293" s="5" t="s">
        <v>36</v>
      </c>
      <c r="AJ293" s="99"/>
      <c r="AK293" s="99"/>
      <c r="AL293" s="99"/>
      <c r="AM293" s="99"/>
      <c r="AN293" s="99"/>
      <c r="AO293" s="99"/>
      <c r="AP293" s="99"/>
      <c r="AQ293" s="99"/>
      <c r="AR293" s="41"/>
      <c r="AS293" s="99"/>
      <c r="AT293" s="99"/>
      <c r="AU293" s="99"/>
      <c r="AV293" s="99"/>
      <c r="AW293" s="99"/>
      <c r="AX293" s="99"/>
      <c r="AY293" s="99"/>
      <c r="AZ293" s="99"/>
      <c r="BA293" s="7"/>
    </row>
    <row r="294" spans="1:53" s="5" customFormat="1" ht="3" customHeight="1">
      <c r="AJ294" s="105"/>
      <c r="AK294" s="105"/>
      <c r="AL294" s="105"/>
      <c r="AM294" s="105"/>
      <c r="AN294" s="105"/>
      <c r="AO294" s="105"/>
      <c r="AP294" s="105"/>
      <c r="AQ294" s="105"/>
      <c r="AR294" s="41"/>
      <c r="AS294" s="95"/>
      <c r="AT294" s="95"/>
      <c r="AU294" s="95"/>
      <c r="AV294" s="95"/>
      <c r="AW294" s="95"/>
      <c r="AX294" s="95"/>
      <c r="AY294" s="95"/>
      <c r="AZ294" s="95"/>
      <c r="BA294" s="7"/>
    </row>
    <row r="295" spans="1:53">
      <c r="D295" s="6" t="s">
        <v>100</v>
      </c>
      <c r="AJ295" s="111">
        <f>SUM(AJ287,AJ289,AJ291,AJ293)</f>
        <v>0</v>
      </c>
      <c r="AK295" s="111"/>
      <c r="AL295" s="111"/>
      <c r="AM295" s="111"/>
      <c r="AN295" s="111"/>
      <c r="AO295" s="111"/>
      <c r="AP295" s="111"/>
      <c r="AQ295" s="111"/>
      <c r="AR295" s="41"/>
      <c r="AS295" s="111">
        <f>SUM(AS287,AS289,AS291,AS293)</f>
        <v>0</v>
      </c>
      <c r="AT295" s="111"/>
      <c r="AU295" s="111"/>
      <c r="AV295" s="111"/>
      <c r="AW295" s="111"/>
      <c r="AX295" s="111"/>
      <c r="AY295" s="111"/>
      <c r="AZ295" s="111"/>
      <c r="BA295" s="7"/>
    </row>
    <row r="296" spans="1:53" s="5" customFormat="1" ht="3" customHeight="1">
      <c r="AJ296" s="105"/>
      <c r="AK296" s="105"/>
      <c r="AL296" s="105"/>
      <c r="AM296" s="105"/>
      <c r="AN296" s="105"/>
      <c r="AO296" s="105"/>
      <c r="AP296" s="105"/>
      <c r="AQ296" s="105"/>
      <c r="AR296" s="41"/>
      <c r="AS296" s="95"/>
      <c r="AT296" s="95"/>
      <c r="AU296" s="95"/>
      <c r="AV296" s="95"/>
      <c r="AW296" s="95"/>
      <c r="AX296" s="95"/>
      <c r="AY296" s="95"/>
      <c r="AZ296" s="95"/>
      <c r="BA296" s="7"/>
    </row>
    <row r="297" spans="1:53" s="5" customFormat="1">
      <c r="A297" s="6" t="s">
        <v>102</v>
      </c>
      <c r="AJ297" s="97">
        <f>SUM(AJ295,AJ283,AJ281)</f>
        <v>0</v>
      </c>
      <c r="AK297" s="97"/>
      <c r="AL297" s="97"/>
      <c r="AM297" s="97"/>
      <c r="AN297" s="97"/>
      <c r="AO297" s="97"/>
      <c r="AP297" s="97"/>
      <c r="AQ297" s="97"/>
      <c r="AR297" s="41"/>
      <c r="AS297" s="97">
        <f>SUM(AS295,AS283,AS281)</f>
        <v>0</v>
      </c>
      <c r="AT297" s="97"/>
      <c r="AU297" s="97"/>
      <c r="AV297" s="97"/>
      <c r="AW297" s="97"/>
      <c r="AX297" s="97"/>
      <c r="AY297" s="97"/>
      <c r="AZ297" s="97"/>
      <c r="BA297" s="7"/>
    </row>
    <row r="298" spans="1:53" s="5" customFormat="1" ht="3" customHeight="1">
      <c r="AJ298" s="105"/>
      <c r="AK298" s="105"/>
      <c r="AL298" s="105"/>
      <c r="AM298" s="105"/>
      <c r="AN298" s="105"/>
      <c r="AO298" s="105"/>
      <c r="AP298" s="105"/>
      <c r="AQ298" s="105"/>
      <c r="AR298" s="41"/>
      <c r="AS298" s="95"/>
      <c r="AT298" s="95"/>
      <c r="AU298" s="95"/>
      <c r="AV298" s="95"/>
      <c r="AW298" s="95"/>
      <c r="AX298" s="95"/>
      <c r="AY298" s="95"/>
      <c r="AZ298" s="95"/>
      <c r="BA298" s="7"/>
    </row>
    <row r="299" spans="1:53" s="5" customFormat="1" ht="15.75" thickBot="1">
      <c r="A299" s="54" t="s">
        <v>103</v>
      </c>
      <c r="B299" s="55"/>
      <c r="C299" s="55"/>
      <c r="D299" s="55"/>
      <c r="E299" s="55"/>
      <c r="F299" s="55"/>
      <c r="AJ299" s="97">
        <f>SUM(AJ297,AJ271)</f>
        <v>0</v>
      </c>
      <c r="AK299" s="97"/>
      <c r="AL299" s="97"/>
      <c r="AM299" s="97"/>
      <c r="AN299" s="97"/>
      <c r="AO299" s="97"/>
      <c r="AP299" s="97"/>
      <c r="AQ299" s="97"/>
      <c r="AR299" s="41"/>
      <c r="AS299" s="97">
        <f>SUM(AS297,AS271)</f>
        <v>0</v>
      </c>
      <c r="AT299" s="97"/>
      <c r="AU299" s="97"/>
      <c r="AV299" s="97"/>
      <c r="AW299" s="97"/>
      <c r="AX299" s="97"/>
      <c r="AY299" s="97"/>
      <c r="AZ299" s="97"/>
      <c r="BA299" s="7"/>
    </row>
    <row r="300" spans="1:53" s="5" customFormat="1" ht="3" customHeight="1">
      <c r="AJ300" s="105"/>
      <c r="AK300" s="105"/>
      <c r="AL300" s="105"/>
      <c r="AM300" s="105"/>
      <c r="AN300" s="105"/>
      <c r="AO300" s="105"/>
      <c r="AP300" s="105"/>
      <c r="AQ300" s="105"/>
      <c r="AR300" s="41"/>
      <c r="AS300" s="95"/>
      <c r="AT300" s="95"/>
      <c r="AU300" s="95"/>
      <c r="AV300" s="95"/>
      <c r="AW300" s="95"/>
      <c r="AX300" s="95"/>
      <c r="AY300" s="95"/>
      <c r="AZ300" s="95"/>
      <c r="BA300" s="7"/>
    </row>
    <row r="301" spans="1:53" s="5" customFormat="1" ht="6.6" customHeight="1">
      <c r="AJ301" s="47"/>
      <c r="AK301" s="47"/>
      <c r="AL301" s="47"/>
      <c r="AM301" s="47"/>
      <c r="AN301" s="47"/>
      <c r="AO301" s="47"/>
      <c r="AP301" s="47"/>
      <c r="AQ301" s="47"/>
      <c r="AR301" s="41"/>
      <c r="AS301" s="76"/>
      <c r="AT301" s="76"/>
      <c r="AU301" s="76"/>
      <c r="AV301" s="76"/>
      <c r="AW301" s="76"/>
      <c r="AX301" s="76"/>
      <c r="AY301" s="76"/>
      <c r="AZ301" s="76"/>
      <c r="BA301" s="7"/>
    </row>
    <row r="302" spans="1:53">
      <c r="A302" s="6" t="s">
        <v>104</v>
      </c>
      <c r="AJ302" s="119"/>
      <c r="AK302" s="119"/>
      <c r="AL302" s="119"/>
      <c r="AM302" s="119"/>
      <c r="AN302" s="119"/>
      <c r="AO302" s="119"/>
      <c r="AP302" s="119"/>
      <c r="AQ302" s="119"/>
      <c r="AR302" s="41"/>
      <c r="AS302" s="119"/>
      <c r="AT302" s="119"/>
      <c r="AU302" s="119"/>
      <c r="AV302" s="119"/>
      <c r="AW302" s="119"/>
      <c r="AX302" s="119"/>
      <c r="AY302" s="119"/>
      <c r="AZ302" s="119"/>
      <c r="BA302" s="7"/>
    </row>
    <row r="303" spans="1:53" s="5" customFormat="1" ht="3.75" customHeight="1">
      <c r="A303" s="6"/>
      <c r="AJ303" s="105"/>
      <c r="AK303" s="105"/>
      <c r="AL303" s="105"/>
      <c r="AM303" s="105"/>
      <c r="AN303" s="105"/>
      <c r="AO303" s="105"/>
      <c r="AP303" s="105"/>
      <c r="AQ303" s="105"/>
      <c r="AR303" s="41"/>
      <c r="AS303" s="95"/>
      <c r="AT303" s="95"/>
      <c r="AU303" s="95"/>
      <c r="AV303" s="95"/>
      <c r="AW303" s="95"/>
      <c r="AX303" s="95"/>
      <c r="AY303" s="95"/>
      <c r="AZ303" s="95"/>
      <c r="BA303" s="7"/>
    </row>
    <row r="304" spans="1:53">
      <c r="A304" s="6" t="s">
        <v>105</v>
      </c>
      <c r="AJ304" s="138"/>
      <c r="AK304" s="138"/>
      <c r="AL304" s="138"/>
      <c r="AM304" s="138"/>
      <c r="AN304" s="138"/>
      <c r="AO304" s="138"/>
      <c r="AP304" s="138"/>
      <c r="AQ304" s="138"/>
      <c r="AR304" s="41"/>
      <c r="AS304" s="138"/>
      <c r="AT304" s="138"/>
      <c r="AU304" s="138"/>
      <c r="AV304" s="138"/>
      <c r="AW304" s="138"/>
      <c r="AX304" s="138"/>
      <c r="AY304" s="138"/>
      <c r="AZ304" s="138"/>
      <c r="BA304" s="7"/>
    </row>
    <row r="305" spans="1:53" s="5" customFormat="1" ht="3.75" customHeight="1">
      <c r="A305" s="6"/>
      <c r="AJ305" s="47"/>
      <c r="AK305" s="47"/>
      <c r="AL305" s="47"/>
      <c r="AM305" s="47"/>
      <c r="AN305" s="47"/>
      <c r="AO305" s="47"/>
      <c r="AP305" s="47"/>
      <c r="AQ305" s="47"/>
      <c r="AR305" s="41"/>
      <c r="AS305" s="76"/>
      <c r="AT305" s="76"/>
      <c r="AU305" s="76"/>
      <c r="AV305" s="76"/>
      <c r="AW305" s="76"/>
      <c r="AX305" s="76"/>
      <c r="AY305" s="76"/>
      <c r="AZ305" s="76"/>
      <c r="BA305" s="7"/>
    </row>
    <row r="306" spans="1:53">
      <c r="D306" t="s">
        <v>37</v>
      </c>
      <c r="AJ306" s="98"/>
      <c r="AK306" s="98"/>
      <c r="AL306" s="98"/>
      <c r="AM306" s="98"/>
      <c r="AN306" s="98"/>
      <c r="AO306" s="98"/>
      <c r="AP306" s="98"/>
      <c r="AQ306" s="98"/>
      <c r="AR306" s="41"/>
      <c r="AS306" s="98"/>
      <c r="AT306" s="98"/>
      <c r="AU306" s="98"/>
      <c r="AV306" s="98"/>
      <c r="AW306" s="98"/>
      <c r="AX306" s="98"/>
      <c r="AY306" s="98"/>
      <c r="AZ306" s="98"/>
      <c r="BA306" s="7"/>
    </row>
    <row r="307" spans="1:53" s="5" customFormat="1" ht="3.75" customHeight="1">
      <c r="AJ307" s="102"/>
      <c r="AK307" s="102"/>
      <c r="AL307" s="102"/>
      <c r="AM307" s="102"/>
      <c r="AN307" s="102"/>
      <c r="AO307" s="102"/>
      <c r="AP307" s="102"/>
      <c r="AQ307" s="102"/>
      <c r="AR307" s="41"/>
      <c r="AS307" s="101"/>
      <c r="AT307" s="101"/>
      <c r="AU307" s="101"/>
      <c r="AV307" s="101"/>
      <c r="AW307" s="101"/>
      <c r="AX307" s="101"/>
      <c r="AY307" s="101"/>
      <c r="AZ307" s="101"/>
      <c r="BA307" s="7"/>
    </row>
    <row r="308" spans="1:53">
      <c r="D308" t="s">
        <v>127</v>
      </c>
      <c r="AJ308" s="98"/>
      <c r="AK308" s="98"/>
      <c r="AL308" s="98"/>
      <c r="AM308" s="98"/>
      <c r="AN308" s="98"/>
      <c r="AO308" s="98"/>
      <c r="AP308" s="98"/>
      <c r="AQ308" s="98"/>
      <c r="AR308" s="41"/>
      <c r="AS308" s="98"/>
      <c r="AT308" s="98"/>
      <c r="AU308" s="98"/>
      <c r="AV308" s="98"/>
      <c r="AW308" s="98"/>
      <c r="AX308" s="98"/>
      <c r="AY308" s="98"/>
      <c r="AZ308" s="98"/>
      <c r="BA308" s="7"/>
    </row>
    <row r="309" spans="1:53" s="5" customFormat="1" ht="3.75" customHeight="1">
      <c r="AJ309" s="102"/>
      <c r="AK309" s="102"/>
      <c r="AL309" s="102"/>
      <c r="AM309" s="102"/>
      <c r="AN309" s="102"/>
      <c r="AO309" s="102"/>
      <c r="AP309" s="102"/>
      <c r="AQ309" s="102"/>
      <c r="AR309" s="41"/>
      <c r="AS309" s="101"/>
      <c r="AT309" s="101"/>
      <c r="AU309" s="101"/>
      <c r="AV309" s="101"/>
      <c r="AW309" s="101"/>
      <c r="AX309" s="101"/>
      <c r="AY309" s="101"/>
      <c r="AZ309" s="101"/>
      <c r="BA309" s="7"/>
    </row>
    <row r="310" spans="1:53">
      <c r="D310" t="s">
        <v>151</v>
      </c>
      <c r="AJ310" s="98"/>
      <c r="AK310" s="98"/>
      <c r="AL310" s="98"/>
      <c r="AM310" s="98"/>
      <c r="AN310" s="98"/>
      <c r="AO310" s="98"/>
      <c r="AP310" s="98"/>
      <c r="AQ310" s="98"/>
      <c r="AR310" s="41"/>
      <c r="AS310" s="98"/>
      <c r="AT310" s="98"/>
      <c r="AU310" s="98"/>
      <c r="AV310" s="98"/>
      <c r="AW310" s="98"/>
      <c r="AX310" s="98"/>
      <c r="AY310" s="98"/>
      <c r="AZ310" s="98"/>
      <c r="BA310" s="7"/>
    </row>
    <row r="311" spans="1:53" s="5" customFormat="1" ht="3.75" customHeight="1">
      <c r="AJ311" s="102"/>
      <c r="AK311" s="102"/>
      <c r="AL311" s="102"/>
      <c r="AM311" s="102"/>
      <c r="AN311" s="102"/>
      <c r="AO311" s="102"/>
      <c r="AP311" s="102"/>
      <c r="AQ311" s="102"/>
      <c r="AR311" s="41"/>
      <c r="AS311" s="101"/>
      <c r="AT311" s="101"/>
      <c r="AU311" s="101"/>
      <c r="AV311" s="101"/>
      <c r="AW311" s="101"/>
      <c r="AX311" s="101"/>
      <c r="AY311" s="101"/>
      <c r="AZ311" s="101"/>
      <c r="BA311" s="7"/>
    </row>
    <row r="312" spans="1:53">
      <c r="D312" s="6" t="s">
        <v>38</v>
      </c>
      <c r="AJ312" s="97">
        <f>SUM(AJ306,AJ308,AJ310)</f>
        <v>0</v>
      </c>
      <c r="AK312" s="97"/>
      <c r="AL312" s="97"/>
      <c r="AM312" s="97"/>
      <c r="AN312" s="97"/>
      <c r="AO312" s="97"/>
      <c r="AP312" s="97"/>
      <c r="AQ312" s="97"/>
      <c r="AR312" s="41"/>
      <c r="AS312" s="96">
        <f>SUM(AS306,AS308,AS310)</f>
        <v>0</v>
      </c>
      <c r="AT312" s="96"/>
      <c r="AU312" s="96"/>
      <c r="AV312" s="96"/>
      <c r="AW312" s="96"/>
      <c r="AX312" s="96"/>
      <c r="AY312" s="96"/>
      <c r="AZ312" s="96"/>
      <c r="BA312" s="7"/>
    </row>
    <row r="313" spans="1:53" s="5" customFormat="1" ht="3.75" customHeight="1">
      <c r="AJ313" s="102"/>
      <c r="AK313" s="102"/>
      <c r="AL313" s="102"/>
      <c r="AM313" s="102"/>
      <c r="AN313" s="102"/>
      <c r="AO313" s="102"/>
      <c r="AP313" s="102"/>
      <c r="AQ313" s="102"/>
      <c r="AR313" s="41"/>
      <c r="AS313" s="101"/>
      <c r="AT313" s="101"/>
      <c r="AU313" s="101"/>
      <c r="AV313" s="101"/>
      <c r="AW313" s="101"/>
      <c r="AX313" s="101"/>
      <c r="AY313" s="101"/>
      <c r="AZ313" s="101"/>
      <c r="BA313" s="7"/>
    </row>
    <row r="314" spans="1:53">
      <c r="A314" t="s">
        <v>145</v>
      </c>
      <c r="AJ314" s="100"/>
      <c r="AK314" s="100"/>
      <c r="AL314" s="100"/>
      <c r="AM314" s="100"/>
      <c r="AN314" s="100"/>
      <c r="AO314" s="100"/>
      <c r="AP314" s="100"/>
      <c r="AQ314" s="100"/>
      <c r="AR314" s="41"/>
      <c r="AS314" s="100">
        <v>0</v>
      </c>
      <c r="AT314" s="100"/>
      <c r="AU314" s="100"/>
      <c r="AV314" s="100"/>
      <c r="AW314" s="100"/>
      <c r="AX314" s="100"/>
      <c r="AY314" s="100"/>
      <c r="AZ314" s="100"/>
      <c r="BA314" s="7"/>
    </row>
    <row r="315" spans="1:53" s="5" customFormat="1" ht="3.75" customHeight="1">
      <c r="AJ315" s="47"/>
      <c r="AK315" s="47"/>
      <c r="AL315" s="47"/>
      <c r="AM315" s="47"/>
      <c r="AN315" s="47"/>
      <c r="AO315" s="47"/>
      <c r="AP315" s="47"/>
      <c r="AQ315" s="47"/>
      <c r="AR315" s="41"/>
      <c r="AS315" s="76"/>
      <c r="AT315" s="76"/>
      <c r="AU315" s="76"/>
      <c r="AV315" s="76"/>
      <c r="AW315" s="76"/>
      <c r="AX315" s="76"/>
      <c r="AY315" s="76"/>
      <c r="AZ315" s="76"/>
      <c r="BA315" s="7"/>
    </row>
    <row r="316" spans="1:53">
      <c r="A316" s="6" t="s">
        <v>107</v>
      </c>
      <c r="AJ316" s="106"/>
      <c r="AK316" s="106"/>
      <c r="AL316" s="106"/>
      <c r="AM316" s="106"/>
      <c r="AN316" s="106"/>
      <c r="AO316" s="106"/>
      <c r="AP316" s="106"/>
      <c r="AQ316" s="106"/>
      <c r="AR316" s="41"/>
      <c r="AS316" s="106"/>
      <c r="AT316" s="106"/>
      <c r="AU316" s="106"/>
      <c r="AV316" s="106"/>
      <c r="AW316" s="106"/>
      <c r="AX316" s="106"/>
      <c r="AY316" s="106"/>
      <c r="AZ316" s="106"/>
      <c r="BA316" s="7"/>
    </row>
    <row r="317" spans="1:53" s="5" customFormat="1" ht="3.75" customHeight="1">
      <c r="A317" s="6"/>
      <c r="AJ317" s="47"/>
      <c r="AK317" s="47"/>
      <c r="AL317" s="47"/>
      <c r="AM317" s="47"/>
      <c r="AN317" s="47"/>
      <c r="AO317" s="47"/>
      <c r="AP317" s="47"/>
      <c r="AQ317" s="47"/>
      <c r="AR317" s="41"/>
      <c r="AS317" s="76"/>
      <c r="AT317" s="76"/>
      <c r="AU317" s="76"/>
      <c r="AV317" s="76"/>
      <c r="AW317" s="76"/>
      <c r="AX317" s="76"/>
      <c r="AY317" s="76"/>
      <c r="AZ317" s="76"/>
      <c r="BA317" s="7"/>
    </row>
    <row r="318" spans="1:53">
      <c r="D318" t="s">
        <v>5</v>
      </c>
      <c r="AJ318" s="99"/>
      <c r="AK318" s="99"/>
      <c r="AL318" s="99"/>
      <c r="AM318" s="99"/>
      <c r="AN318" s="99"/>
      <c r="AO318" s="99"/>
      <c r="AP318" s="99"/>
      <c r="AQ318" s="99"/>
      <c r="AR318" s="41"/>
      <c r="AS318" s="99"/>
      <c r="AT318" s="99"/>
      <c r="AU318" s="99"/>
      <c r="AV318" s="99"/>
      <c r="AW318" s="99"/>
      <c r="AX318" s="99"/>
      <c r="AY318" s="99"/>
      <c r="AZ318" s="99"/>
      <c r="BA318" s="7"/>
    </row>
    <row r="319" spans="1:53" s="5" customFormat="1" ht="3.75" customHeight="1">
      <c r="AJ319" s="102"/>
      <c r="AK319" s="102"/>
      <c r="AL319" s="102"/>
      <c r="AM319" s="102"/>
      <c r="AN319" s="102"/>
      <c r="AO319" s="102"/>
      <c r="AP319" s="102"/>
      <c r="AQ319" s="102"/>
      <c r="AR319" s="41"/>
      <c r="AS319" s="101"/>
      <c r="AT319" s="101"/>
      <c r="AU319" s="101"/>
      <c r="AV319" s="101"/>
      <c r="AW319" s="101"/>
      <c r="AX319" s="101"/>
      <c r="AY319" s="101"/>
      <c r="AZ319" s="101"/>
      <c r="BA319" s="7"/>
    </row>
    <row r="320" spans="1:53" s="64" customFormat="1" ht="16.5" customHeight="1">
      <c r="D320" s="64" t="s">
        <v>114</v>
      </c>
      <c r="AJ320" s="99"/>
      <c r="AK320" s="99"/>
      <c r="AL320" s="99"/>
      <c r="AM320" s="99"/>
      <c r="AN320" s="99"/>
      <c r="AO320" s="99"/>
      <c r="AP320" s="99"/>
      <c r="AQ320" s="99"/>
      <c r="AR320" s="65"/>
      <c r="AS320" s="99"/>
      <c r="AT320" s="99"/>
      <c r="AU320" s="99"/>
      <c r="AV320" s="99"/>
      <c r="AW320" s="99"/>
      <c r="AX320" s="99"/>
      <c r="AY320" s="99"/>
      <c r="AZ320" s="99"/>
      <c r="BA320" s="9"/>
    </row>
    <row r="321" spans="1:53" s="5" customFormat="1" ht="3.75" customHeight="1">
      <c r="AJ321" s="74"/>
      <c r="AK321" s="74"/>
      <c r="AL321" s="74"/>
      <c r="AM321" s="74"/>
      <c r="AN321" s="74"/>
      <c r="AO321" s="74"/>
      <c r="AP321" s="74"/>
      <c r="AQ321" s="74"/>
      <c r="AR321" s="41"/>
      <c r="AS321" s="66"/>
      <c r="AT321" s="66"/>
      <c r="AU321" s="66"/>
      <c r="AV321" s="66"/>
      <c r="AW321" s="66"/>
      <c r="AX321" s="66"/>
      <c r="AY321" s="66"/>
      <c r="AZ321" s="66"/>
      <c r="BA321" s="7"/>
    </row>
    <row r="322" spans="1:53">
      <c r="D322" t="s">
        <v>132</v>
      </c>
      <c r="AJ322" s="99"/>
      <c r="AK322" s="99"/>
      <c r="AL322" s="99"/>
      <c r="AM322" s="99"/>
      <c r="AN322" s="99"/>
      <c r="AO322" s="99"/>
      <c r="AP322" s="99"/>
      <c r="AQ322" s="99"/>
      <c r="AR322" s="41"/>
      <c r="AS322" s="99"/>
      <c r="AT322" s="99"/>
      <c r="AU322" s="99"/>
      <c r="AV322" s="99"/>
      <c r="AW322" s="99"/>
      <c r="AX322" s="99"/>
      <c r="AY322" s="99"/>
      <c r="AZ322" s="99"/>
      <c r="BA322" s="7"/>
    </row>
    <row r="323" spans="1:53" s="5" customFormat="1" ht="3.75" customHeight="1">
      <c r="AJ323" s="102"/>
      <c r="AK323" s="102"/>
      <c r="AL323" s="102"/>
      <c r="AM323" s="102"/>
      <c r="AN323" s="102"/>
      <c r="AO323" s="102"/>
      <c r="AP323" s="102"/>
      <c r="AQ323" s="102"/>
      <c r="AR323" s="41"/>
      <c r="AS323" s="101"/>
      <c r="AT323" s="101"/>
      <c r="AU323" s="101"/>
      <c r="AV323" s="101"/>
      <c r="AW323" s="101"/>
      <c r="AX323" s="101"/>
      <c r="AY323" s="101"/>
      <c r="AZ323" s="101"/>
      <c r="BA323" s="7"/>
    </row>
    <row r="324" spans="1:53" s="5" customFormat="1">
      <c r="D324" s="5" t="s">
        <v>52</v>
      </c>
      <c r="AJ324" s="99"/>
      <c r="AK324" s="99"/>
      <c r="AL324" s="99"/>
      <c r="AM324" s="99"/>
      <c r="AN324" s="99"/>
      <c r="AO324" s="99"/>
      <c r="AP324" s="99"/>
      <c r="AQ324" s="99"/>
      <c r="AR324" s="41"/>
      <c r="AS324" s="99"/>
      <c r="AT324" s="99"/>
      <c r="AU324" s="99"/>
      <c r="AV324" s="99"/>
      <c r="AW324" s="99"/>
      <c r="AX324" s="99"/>
      <c r="AY324" s="99"/>
      <c r="AZ324" s="99"/>
      <c r="BA324" s="7"/>
    </row>
    <row r="325" spans="1:53" s="5" customFormat="1" ht="3.75" customHeight="1">
      <c r="AJ325" s="47"/>
      <c r="AK325" s="47"/>
      <c r="AL325" s="47"/>
      <c r="AM325" s="47"/>
      <c r="AN325" s="47"/>
      <c r="AO325" s="47"/>
      <c r="AP325" s="47"/>
      <c r="AQ325" s="47"/>
      <c r="AR325" s="41"/>
      <c r="AS325" s="95"/>
      <c r="AT325" s="95"/>
      <c r="AU325" s="95"/>
      <c r="AV325" s="95"/>
      <c r="AW325" s="95"/>
      <c r="AX325" s="95"/>
      <c r="AY325" s="95"/>
      <c r="AZ325" s="95"/>
      <c r="BA325" s="7"/>
    </row>
    <row r="326" spans="1:53" s="5" customFormat="1">
      <c r="D326" s="6" t="s">
        <v>106</v>
      </c>
      <c r="AJ326" s="96">
        <f>SUM(AJ324,AJ318,AJ320,AJ322)</f>
        <v>0</v>
      </c>
      <c r="AK326" s="96"/>
      <c r="AL326" s="96"/>
      <c r="AM326" s="96"/>
      <c r="AN326" s="96"/>
      <c r="AO326" s="96"/>
      <c r="AP326" s="96"/>
      <c r="AQ326" s="96"/>
      <c r="AR326" s="41"/>
      <c r="AS326" s="96">
        <f>SUM(AS324,AS320,AS318,AS322)</f>
        <v>0</v>
      </c>
      <c r="AT326" s="96"/>
      <c r="AU326" s="96"/>
      <c r="AV326" s="96"/>
      <c r="AW326" s="96"/>
      <c r="AX326" s="96"/>
      <c r="AY326" s="96"/>
      <c r="AZ326" s="96"/>
      <c r="BA326" s="7"/>
    </row>
    <row r="327" spans="1:53" s="5" customFormat="1" ht="3.75" customHeight="1">
      <c r="AJ327" s="47"/>
      <c r="AK327" s="47"/>
      <c r="AL327" s="47"/>
      <c r="AM327" s="47"/>
      <c r="AN327" s="47"/>
      <c r="AO327" s="47"/>
      <c r="AP327" s="47"/>
      <c r="AQ327" s="47"/>
      <c r="AR327" s="41"/>
      <c r="AS327" s="95"/>
      <c r="AT327" s="95"/>
      <c r="AU327" s="95"/>
      <c r="AV327" s="95"/>
      <c r="AW327" s="95"/>
      <c r="AX327" s="95"/>
      <c r="AY327" s="95"/>
      <c r="AZ327" s="95"/>
      <c r="BA327" s="7"/>
    </row>
    <row r="328" spans="1:53" ht="15.75" thickBot="1">
      <c r="A328" s="54" t="s">
        <v>108</v>
      </c>
      <c r="B328" s="55"/>
      <c r="C328" s="55"/>
      <c r="D328" s="54"/>
      <c r="E328" s="55"/>
      <c r="F328" s="55"/>
      <c r="G328" s="55"/>
      <c r="H328" s="55"/>
      <c r="AJ328" s="96">
        <f>SUM(AJ312,AJ326)</f>
        <v>0</v>
      </c>
      <c r="AK328" s="96"/>
      <c r="AL328" s="96"/>
      <c r="AM328" s="96"/>
      <c r="AN328" s="96"/>
      <c r="AO328" s="96"/>
      <c r="AP328" s="96"/>
      <c r="AQ328" s="96"/>
      <c r="AR328" s="41"/>
      <c r="AS328" s="96">
        <f>SUM(AS312,AS326)</f>
        <v>0</v>
      </c>
      <c r="AT328" s="96"/>
      <c r="AU328" s="96"/>
      <c r="AV328" s="96"/>
      <c r="AW328" s="96"/>
      <c r="AX328" s="96"/>
      <c r="AY328" s="96"/>
      <c r="AZ328" s="96"/>
      <c r="BA328" s="7"/>
    </row>
    <row r="329" spans="1:53" ht="3.75" customHeight="1">
      <c r="AJ329" s="47"/>
      <c r="AK329" s="47"/>
      <c r="AL329" s="47"/>
      <c r="AM329" s="47"/>
      <c r="AN329" s="47"/>
      <c r="AO329" s="47"/>
      <c r="AP329" s="47"/>
      <c r="AQ329" s="47"/>
      <c r="AR329" s="41"/>
      <c r="AS329" s="95"/>
      <c r="AT329" s="95"/>
      <c r="AU329" s="95"/>
      <c r="AV329" s="95"/>
      <c r="AW329" s="95"/>
      <c r="AX329" s="95"/>
      <c r="AY329" s="95"/>
      <c r="AZ329" s="95"/>
      <c r="BA329" s="7"/>
    </row>
    <row r="330" spans="1:53" ht="35.25" customHeight="1">
      <c r="A330" s="15" t="s">
        <v>39</v>
      </c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48"/>
      <c r="AK330" s="148"/>
      <c r="AL330" s="148"/>
      <c r="AM330" s="148"/>
      <c r="AN330" s="148"/>
      <c r="AO330" s="148"/>
      <c r="AP330" s="148"/>
      <c r="AQ330" s="148"/>
      <c r="AR330" s="51"/>
      <c r="AS330" s="149"/>
      <c r="AT330" s="149"/>
      <c r="AU330" s="149"/>
      <c r="AV330" s="149"/>
      <c r="AW330" s="149"/>
      <c r="AX330" s="149"/>
      <c r="AY330" s="149"/>
      <c r="AZ330" s="149"/>
      <c r="BA330" s="7"/>
    </row>
    <row r="331" spans="1:53" s="5" customFormat="1">
      <c r="A331" s="6"/>
      <c r="AJ331" s="47"/>
      <c r="AK331" s="47"/>
      <c r="AL331" s="47"/>
      <c r="AM331" s="47"/>
      <c r="AN331" s="47"/>
      <c r="AO331" s="47"/>
      <c r="AP331" s="47"/>
      <c r="AQ331" s="47"/>
      <c r="AR331" s="41"/>
      <c r="AS331" s="76"/>
      <c r="AT331" s="76"/>
      <c r="AU331" s="76"/>
      <c r="AV331" s="76"/>
      <c r="AW331" s="76"/>
      <c r="AX331" s="76"/>
      <c r="AY331" s="76"/>
      <c r="AZ331" s="76"/>
      <c r="BA331" s="7"/>
    </row>
    <row r="332" spans="1:53">
      <c r="D332" t="s">
        <v>40</v>
      </c>
      <c r="G332" s="6" t="s">
        <v>152</v>
      </c>
      <c r="AJ332" s="107">
        <f>SUM(-AJ352,AJ348,AJ346,AJ344,AJ342,AJ340,AJ338,AJ336,AJ334)-AJ350</f>
        <v>0</v>
      </c>
      <c r="AK332" s="107"/>
      <c r="AL332" s="107"/>
      <c r="AM332" s="107"/>
      <c r="AN332" s="107"/>
      <c r="AO332" s="107"/>
      <c r="AP332" s="107"/>
      <c r="AQ332" s="107"/>
      <c r="AR332" s="41"/>
      <c r="AS332" s="111">
        <f>SUM(-AS352,AS348,AS346,AS344,AS342,AS340,AS338,AS336,AS334)-AS350</f>
        <v>0</v>
      </c>
      <c r="AT332" s="111"/>
      <c r="AU332" s="111"/>
      <c r="AV332" s="111"/>
      <c r="AW332" s="111"/>
      <c r="AX332" s="111"/>
      <c r="AY332" s="111"/>
      <c r="AZ332" s="111"/>
      <c r="BA332" s="7"/>
    </row>
    <row r="333" spans="1:53" s="5" customFormat="1" ht="3.75" customHeight="1">
      <c r="AJ333" s="102"/>
      <c r="AK333" s="102"/>
      <c r="AL333" s="102"/>
      <c r="AM333" s="102"/>
      <c r="AN333" s="102"/>
      <c r="AO333" s="102"/>
      <c r="AP333" s="102"/>
      <c r="AQ333" s="102"/>
      <c r="AR333" s="41"/>
      <c r="AS333" s="101"/>
      <c r="AT333" s="101"/>
      <c r="AU333" s="101"/>
      <c r="AV333" s="101"/>
      <c r="AW333" s="101"/>
      <c r="AX333" s="101"/>
      <c r="AY333" s="101"/>
      <c r="AZ333" s="101"/>
      <c r="BA333" s="7"/>
    </row>
    <row r="334" spans="1:53">
      <c r="D334" s="5" t="s">
        <v>53</v>
      </c>
      <c r="E334" s="5"/>
      <c r="F334" s="5"/>
      <c r="G334" s="3" t="s">
        <v>163</v>
      </c>
      <c r="H334" s="5"/>
      <c r="I334" s="5"/>
      <c r="J334" s="5"/>
      <c r="K334" s="5"/>
      <c r="L334" s="5"/>
      <c r="M334" s="5"/>
      <c r="N334" s="5"/>
      <c r="O334" s="5"/>
      <c r="AC334" s="6"/>
      <c r="AD334" s="5"/>
      <c r="AE334" s="5"/>
      <c r="AF334" s="5"/>
      <c r="AG334" s="5"/>
      <c r="AH334" s="5"/>
      <c r="AI334" s="5"/>
      <c r="AJ334" s="98"/>
      <c r="AK334" s="98"/>
      <c r="AL334" s="98"/>
      <c r="AM334" s="98"/>
      <c r="AN334" s="98"/>
      <c r="AO334" s="98"/>
      <c r="AP334" s="98"/>
      <c r="AQ334" s="98"/>
      <c r="AR334" s="41"/>
      <c r="AS334" s="98"/>
      <c r="AT334" s="98"/>
      <c r="AU334" s="98"/>
      <c r="AV334" s="98"/>
      <c r="AW334" s="98"/>
      <c r="AX334" s="98"/>
      <c r="AY334" s="98"/>
      <c r="AZ334" s="98"/>
      <c r="BA334" s="7"/>
    </row>
    <row r="335" spans="1:53" s="5" customFormat="1" ht="3.75" customHeight="1">
      <c r="Q335" s="6"/>
      <c r="AJ335" s="102"/>
      <c r="AK335" s="102"/>
      <c r="AL335" s="102"/>
      <c r="AM335" s="102"/>
      <c r="AN335" s="102"/>
      <c r="AO335" s="102"/>
      <c r="AP335" s="102"/>
      <c r="AQ335" s="102"/>
      <c r="AR335" s="41"/>
      <c r="AS335" s="101"/>
      <c r="AT335" s="101"/>
      <c r="AU335" s="101"/>
      <c r="AV335" s="101"/>
      <c r="AW335" s="101"/>
      <c r="AX335" s="101"/>
      <c r="AY335" s="101"/>
      <c r="AZ335" s="101"/>
      <c r="BA335" s="7"/>
    </row>
    <row r="336" spans="1:53">
      <c r="D336" t="s">
        <v>54</v>
      </c>
      <c r="G336" s="5" t="s">
        <v>55</v>
      </c>
      <c r="AJ336" s="98"/>
      <c r="AK336" s="98"/>
      <c r="AL336" s="98"/>
      <c r="AM336" s="98"/>
      <c r="AN336" s="98"/>
      <c r="AO336" s="98"/>
      <c r="AP336" s="98"/>
      <c r="AQ336" s="98"/>
      <c r="AR336" s="41"/>
      <c r="AS336" s="98"/>
      <c r="AT336" s="98"/>
      <c r="AU336" s="98"/>
      <c r="AV336" s="98"/>
      <c r="AW336" s="98"/>
      <c r="AX336" s="98"/>
      <c r="AY336" s="98"/>
      <c r="AZ336" s="98"/>
      <c r="BA336" s="7"/>
    </row>
    <row r="337" spans="4:53" s="5" customFormat="1" ht="3.75" customHeight="1">
      <c r="AJ337" s="102"/>
      <c r="AK337" s="102"/>
      <c r="AL337" s="102"/>
      <c r="AM337" s="102"/>
      <c r="AN337" s="102"/>
      <c r="AO337" s="102"/>
      <c r="AP337" s="102"/>
      <c r="AQ337" s="102"/>
      <c r="AR337" s="41"/>
      <c r="AS337" s="101"/>
      <c r="AT337" s="101"/>
      <c r="AU337" s="101"/>
      <c r="AV337" s="101"/>
      <c r="AW337" s="101"/>
      <c r="AX337" s="101"/>
      <c r="AY337" s="101"/>
      <c r="AZ337" s="101"/>
      <c r="BA337" s="7"/>
    </row>
    <row r="338" spans="4:53">
      <c r="D338" t="s">
        <v>56</v>
      </c>
      <c r="G338" s="5" t="s">
        <v>153</v>
      </c>
      <c r="AJ338" s="99"/>
      <c r="AK338" s="99"/>
      <c r="AL338" s="99"/>
      <c r="AM338" s="99"/>
      <c r="AN338" s="99"/>
      <c r="AO338" s="99"/>
      <c r="AP338" s="99"/>
      <c r="AQ338" s="99"/>
      <c r="AR338" s="41"/>
      <c r="AS338" s="99"/>
      <c r="AT338" s="99"/>
      <c r="AU338" s="99"/>
      <c r="AV338" s="99"/>
      <c r="AW338" s="99"/>
      <c r="AX338" s="99"/>
      <c r="AY338" s="99"/>
      <c r="AZ338" s="99"/>
      <c r="BA338" s="7"/>
    </row>
    <row r="339" spans="4:53" s="5" customFormat="1" ht="3.75" customHeight="1">
      <c r="AJ339" s="102"/>
      <c r="AK339" s="102"/>
      <c r="AL339" s="102"/>
      <c r="AM339" s="102"/>
      <c r="AN339" s="102"/>
      <c r="AO339" s="102"/>
      <c r="AP339" s="102"/>
      <c r="AQ339" s="102"/>
      <c r="AR339" s="41"/>
      <c r="AS339" s="101"/>
      <c r="AT339" s="101"/>
      <c r="AU339" s="101"/>
      <c r="AV339" s="101"/>
      <c r="AW339" s="101"/>
      <c r="AX339" s="101"/>
      <c r="AY339" s="101"/>
      <c r="AZ339" s="101"/>
      <c r="BA339" s="7"/>
    </row>
    <row r="340" spans="4:53">
      <c r="D340" t="s">
        <v>56</v>
      </c>
      <c r="G340" s="5" t="s">
        <v>124</v>
      </c>
      <c r="AJ340" s="99"/>
      <c r="AK340" s="99"/>
      <c r="AL340" s="99"/>
      <c r="AM340" s="99"/>
      <c r="AN340" s="99"/>
      <c r="AO340" s="99"/>
      <c r="AP340" s="99"/>
      <c r="AQ340" s="99"/>
      <c r="AR340" s="41"/>
      <c r="AS340" s="99"/>
      <c r="AT340" s="99"/>
      <c r="AU340" s="99"/>
      <c r="AV340" s="99"/>
      <c r="AW340" s="99"/>
      <c r="AX340" s="99"/>
      <c r="AY340" s="99"/>
      <c r="AZ340" s="99"/>
      <c r="BA340" s="7"/>
    </row>
    <row r="341" spans="4:53" s="5" customFormat="1" ht="3.75" customHeight="1">
      <c r="AJ341" s="102"/>
      <c r="AK341" s="102"/>
      <c r="AL341" s="102"/>
      <c r="AM341" s="102"/>
      <c r="AN341" s="102"/>
      <c r="AO341" s="102"/>
      <c r="AP341" s="102"/>
      <c r="AQ341" s="102"/>
      <c r="AR341" s="41"/>
      <c r="AS341" s="101"/>
      <c r="AT341" s="101"/>
      <c r="AU341" s="101"/>
      <c r="AV341" s="101"/>
      <c r="AW341" s="101"/>
      <c r="AX341" s="101"/>
      <c r="AY341" s="101"/>
      <c r="AZ341" s="101"/>
      <c r="BA341" s="7"/>
    </row>
    <row r="342" spans="4:53">
      <c r="D342" t="s">
        <v>56</v>
      </c>
      <c r="G342" s="5" t="s">
        <v>125</v>
      </c>
      <c r="AJ342" s="99"/>
      <c r="AK342" s="99"/>
      <c r="AL342" s="99"/>
      <c r="AM342" s="99"/>
      <c r="AN342" s="99"/>
      <c r="AO342" s="99"/>
      <c r="AP342" s="99"/>
      <c r="AQ342" s="99"/>
      <c r="AR342" s="41"/>
      <c r="AS342" s="99"/>
      <c r="AT342" s="99"/>
      <c r="AU342" s="99"/>
      <c r="AV342" s="99"/>
      <c r="AW342" s="99"/>
      <c r="AX342" s="99"/>
      <c r="AY342" s="99"/>
      <c r="AZ342" s="99"/>
      <c r="BA342" s="7"/>
    </row>
    <row r="343" spans="4:53" s="5" customFormat="1" ht="3.75" customHeight="1">
      <c r="AJ343" s="102"/>
      <c r="AK343" s="102"/>
      <c r="AL343" s="102"/>
      <c r="AM343" s="102"/>
      <c r="AN343" s="102"/>
      <c r="AO343" s="102"/>
      <c r="AP343" s="102"/>
      <c r="AQ343" s="102"/>
      <c r="AR343" s="41"/>
      <c r="AS343" s="101"/>
      <c r="AT343" s="101"/>
      <c r="AU343" s="101"/>
      <c r="AV343" s="101"/>
      <c r="AW343" s="101"/>
      <c r="AX343" s="101"/>
      <c r="AY343" s="101"/>
      <c r="AZ343" s="101"/>
      <c r="BA343" s="7"/>
    </row>
    <row r="344" spans="4:53" ht="30.75" customHeight="1">
      <c r="D344" s="31" t="s">
        <v>54</v>
      </c>
      <c r="E344" s="30"/>
      <c r="F344" s="30"/>
      <c r="G344" s="155" t="s">
        <v>154</v>
      </c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H344" s="7"/>
      <c r="AI344" s="7"/>
      <c r="AJ344" s="98"/>
      <c r="AK344" s="98"/>
      <c r="AL344" s="98"/>
      <c r="AM344" s="98"/>
      <c r="AN344" s="98"/>
      <c r="AO344" s="98"/>
      <c r="AP344" s="98"/>
      <c r="AQ344" s="98"/>
      <c r="AR344" s="41"/>
      <c r="AS344" s="98"/>
      <c r="AT344" s="98"/>
      <c r="AU344" s="98"/>
      <c r="AV344" s="98"/>
      <c r="AW344" s="98"/>
      <c r="AX344" s="98"/>
      <c r="AY344" s="98"/>
      <c r="AZ344" s="98"/>
      <c r="BA344" s="7"/>
    </row>
    <row r="345" spans="4:53" s="5" customFormat="1" ht="3.75" customHeight="1">
      <c r="AJ345" s="102"/>
      <c r="AK345" s="102"/>
      <c r="AL345" s="102"/>
      <c r="AM345" s="102"/>
      <c r="AN345" s="102"/>
      <c r="AO345" s="102"/>
      <c r="AP345" s="102"/>
      <c r="AQ345" s="102"/>
      <c r="AR345" s="41"/>
      <c r="AS345" s="101"/>
      <c r="AT345" s="101"/>
      <c r="AU345" s="101"/>
      <c r="AV345" s="101"/>
      <c r="AW345" s="101"/>
      <c r="AX345" s="101"/>
      <c r="AY345" s="101"/>
      <c r="AZ345" s="101"/>
      <c r="BA345" s="7"/>
    </row>
    <row r="346" spans="4:53">
      <c r="D346" t="s">
        <v>54</v>
      </c>
      <c r="G346" s="5" t="s">
        <v>155</v>
      </c>
      <c r="AJ346" s="98"/>
      <c r="AK346" s="98"/>
      <c r="AL346" s="98"/>
      <c r="AM346" s="98"/>
      <c r="AN346" s="98"/>
      <c r="AO346" s="98"/>
      <c r="AP346" s="98"/>
      <c r="AQ346" s="98"/>
      <c r="AR346" s="41"/>
      <c r="AS346" s="98"/>
      <c r="AT346" s="98"/>
      <c r="AU346" s="98"/>
      <c r="AV346" s="98"/>
      <c r="AW346" s="98"/>
      <c r="AX346" s="98"/>
      <c r="AY346" s="98"/>
      <c r="AZ346" s="98"/>
      <c r="BA346" s="7"/>
    </row>
    <row r="347" spans="4:53" s="5" customFormat="1" ht="3.75" customHeight="1">
      <c r="AJ347" s="102"/>
      <c r="AK347" s="102"/>
      <c r="AL347" s="102"/>
      <c r="AM347" s="102"/>
      <c r="AN347" s="102"/>
      <c r="AO347" s="102"/>
      <c r="AP347" s="102"/>
      <c r="AQ347" s="102"/>
      <c r="AR347" s="41"/>
      <c r="AS347" s="101"/>
      <c r="AT347" s="101"/>
      <c r="AU347" s="101"/>
      <c r="AV347" s="101"/>
      <c r="AW347" s="101"/>
      <c r="AX347" s="101"/>
      <c r="AY347" s="101"/>
      <c r="AZ347" s="101"/>
      <c r="BA347" s="7"/>
    </row>
    <row r="348" spans="4:53" ht="30" customHeight="1">
      <c r="D348" s="31" t="s">
        <v>54</v>
      </c>
      <c r="G348" s="145" t="s">
        <v>60</v>
      </c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  <c r="AB348" s="145"/>
      <c r="AC348" s="145"/>
      <c r="AD348" s="145"/>
      <c r="AE348" s="145"/>
      <c r="AF348" s="145"/>
      <c r="AJ348" s="98"/>
      <c r="AK348" s="98"/>
      <c r="AL348" s="98"/>
      <c r="AM348" s="98"/>
      <c r="AN348" s="98"/>
      <c r="AO348" s="98"/>
      <c r="AP348" s="98"/>
      <c r="AQ348" s="98"/>
      <c r="AR348" s="41"/>
      <c r="AS348" s="98"/>
      <c r="AT348" s="98"/>
      <c r="AU348" s="98"/>
      <c r="AV348" s="98"/>
      <c r="AW348" s="98"/>
      <c r="AX348" s="98"/>
      <c r="AY348" s="98"/>
      <c r="AZ348" s="98"/>
      <c r="BA348" s="7"/>
    </row>
    <row r="349" spans="4:53" s="5" customFormat="1" ht="3.75" customHeight="1">
      <c r="AJ349" s="102"/>
      <c r="AK349" s="102"/>
      <c r="AL349" s="102"/>
      <c r="AM349" s="102"/>
      <c r="AN349" s="102"/>
      <c r="AO349" s="102"/>
      <c r="AP349" s="102"/>
      <c r="AQ349" s="102"/>
      <c r="AR349" s="41"/>
      <c r="AS349" s="101"/>
      <c r="AT349" s="101"/>
      <c r="AU349" s="101"/>
      <c r="AV349" s="101"/>
      <c r="AW349" s="101"/>
      <c r="AX349" s="101"/>
      <c r="AY349" s="101"/>
      <c r="AZ349" s="101"/>
      <c r="BA349" s="7"/>
    </row>
    <row r="350" spans="4:53">
      <c r="D350" t="s">
        <v>57</v>
      </c>
      <c r="G350" s="5" t="s">
        <v>58</v>
      </c>
      <c r="AJ350" s="98"/>
      <c r="AK350" s="98"/>
      <c r="AL350" s="98"/>
      <c r="AM350" s="98"/>
      <c r="AN350" s="98"/>
      <c r="AO350" s="98"/>
      <c r="AP350" s="98"/>
      <c r="AQ350" s="98"/>
      <c r="AR350" s="41"/>
      <c r="AS350" s="98"/>
      <c r="AT350" s="98"/>
      <c r="AU350" s="98"/>
      <c r="AV350" s="98"/>
      <c r="AW350" s="98"/>
      <c r="AX350" s="98"/>
      <c r="AY350" s="98"/>
      <c r="AZ350" s="98"/>
      <c r="BA350" s="7"/>
    </row>
    <row r="351" spans="4:53" s="5" customFormat="1" ht="3.75" customHeight="1">
      <c r="AJ351" s="102"/>
      <c r="AK351" s="102"/>
      <c r="AL351" s="102"/>
      <c r="AM351" s="102"/>
      <c r="AN351" s="102"/>
      <c r="AO351" s="102"/>
      <c r="AP351" s="102"/>
      <c r="AQ351" s="102"/>
      <c r="AR351" s="41"/>
      <c r="AS351" s="101"/>
      <c r="AT351" s="101"/>
      <c r="AU351" s="101"/>
      <c r="AV351" s="101"/>
      <c r="AW351" s="101"/>
      <c r="AX351" s="101"/>
      <c r="AY351" s="101"/>
      <c r="AZ351" s="101"/>
      <c r="BA351" s="7"/>
    </row>
    <row r="352" spans="4:53" s="5" customFormat="1" ht="30" customHeight="1">
      <c r="D352" s="31" t="s">
        <v>57</v>
      </c>
      <c r="E352" s="31"/>
      <c r="F352" s="31"/>
      <c r="G352" s="152" t="s">
        <v>59</v>
      </c>
      <c r="H352" s="152"/>
      <c r="I352" s="152"/>
      <c r="J352" s="152"/>
      <c r="K352" s="152"/>
      <c r="L352" s="152"/>
      <c r="M352" s="152"/>
      <c r="N352" s="152"/>
      <c r="O352" s="152"/>
      <c r="P352" s="152"/>
      <c r="Q352" s="152"/>
      <c r="R352" s="152"/>
      <c r="S352" s="152"/>
      <c r="T352" s="152"/>
      <c r="U352" s="152"/>
      <c r="V352" s="152"/>
      <c r="W352" s="152"/>
      <c r="X352" s="152"/>
      <c r="Y352" s="152"/>
      <c r="Z352" s="152"/>
      <c r="AA352" s="152"/>
      <c r="AB352" s="152"/>
      <c r="AC352" s="152"/>
      <c r="AD352" s="152"/>
      <c r="AE352" s="152"/>
      <c r="AF352" s="152"/>
      <c r="AJ352" s="98"/>
      <c r="AK352" s="98"/>
      <c r="AL352" s="98"/>
      <c r="AM352" s="98"/>
      <c r="AN352" s="98"/>
      <c r="AO352" s="98"/>
      <c r="AP352" s="98"/>
      <c r="AQ352" s="98"/>
      <c r="AR352" s="41"/>
      <c r="AS352" s="98"/>
      <c r="AT352" s="98"/>
      <c r="AU352" s="98"/>
      <c r="AV352" s="98"/>
      <c r="AW352" s="98"/>
      <c r="AX352" s="98"/>
      <c r="AY352" s="98"/>
      <c r="AZ352" s="98"/>
      <c r="BA352" s="7"/>
    </row>
    <row r="353" spans="1:55" s="5" customFormat="1" ht="3.75" customHeight="1">
      <c r="AJ353" s="47"/>
      <c r="AK353" s="47"/>
      <c r="AL353" s="47"/>
      <c r="AM353" s="47"/>
      <c r="AN353" s="47"/>
      <c r="AO353" s="47"/>
      <c r="AP353" s="47"/>
      <c r="AQ353" s="47"/>
      <c r="AR353" s="41"/>
      <c r="AS353" s="76"/>
      <c r="AT353" s="76"/>
      <c r="AU353" s="76"/>
      <c r="AV353" s="76"/>
      <c r="AW353" s="76"/>
      <c r="AX353" s="76"/>
      <c r="AY353" s="76"/>
      <c r="AZ353" s="76"/>
      <c r="BA353" s="7"/>
    </row>
    <row r="354" spans="1:55">
      <c r="B354" s="6"/>
      <c r="D354" t="s">
        <v>40</v>
      </c>
      <c r="G354" s="6" t="s">
        <v>156</v>
      </c>
      <c r="AJ354" s="97">
        <f>SUM(AJ358,AJ356)</f>
        <v>0</v>
      </c>
      <c r="AK354" s="97"/>
      <c r="AL354" s="97"/>
      <c r="AM354" s="97"/>
      <c r="AN354" s="97"/>
      <c r="AO354" s="97"/>
      <c r="AP354" s="97"/>
      <c r="AQ354" s="97"/>
      <c r="AR354" s="41"/>
      <c r="AS354" s="96">
        <f>SUM(AS358,AS356)</f>
        <v>0</v>
      </c>
      <c r="AT354" s="96"/>
      <c r="AU354" s="96"/>
      <c r="AV354" s="96"/>
      <c r="AW354" s="96"/>
      <c r="AX354" s="96"/>
      <c r="AY354" s="96"/>
      <c r="AZ354" s="96"/>
      <c r="BA354" s="7"/>
    </row>
    <row r="355" spans="1:55" s="5" customFormat="1" ht="3.75" customHeight="1">
      <c r="B355" s="6"/>
      <c r="AJ355" s="47"/>
      <c r="AK355" s="47"/>
      <c r="AL355" s="47"/>
      <c r="AM355" s="47"/>
      <c r="AN355" s="47"/>
      <c r="AO355" s="47"/>
      <c r="AP355" s="47"/>
      <c r="AQ355" s="47"/>
      <c r="AR355" s="41"/>
      <c r="AS355" s="76"/>
      <c r="AT355" s="76"/>
      <c r="AU355" s="76"/>
      <c r="AV355" s="76"/>
      <c r="AW355" s="76"/>
      <c r="AX355" s="76"/>
      <c r="AY355" s="76"/>
      <c r="AZ355" s="76"/>
      <c r="BA355" s="7"/>
    </row>
    <row r="356" spans="1:55">
      <c r="D356" t="s">
        <v>53</v>
      </c>
      <c r="G356" t="s">
        <v>165</v>
      </c>
      <c r="P356" s="6"/>
      <c r="AJ356" s="98"/>
      <c r="AK356" s="98"/>
      <c r="AL356" s="98"/>
      <c r="AM356" s="98"/>
      <c r="AN356" s="98"/>
      <c r="AO356" s="98"/>
      <c r="AP356" s="98"/>
      <c r="AQ356" s="98"/>
      <c r="AR356" s="41"/>
      <c r="AS356" s="98"/>
      <c r="AT356" s="98"/>
      <c r="AU356" s="98"/>
      <c r="AV356" s="98"/>
      <c r="AW356" s="98"/>
      <c r="AX356" s="98"/>
      <c r="AY356" s="98"/>
      <c r="AZ356" s="98"/>
      <c r="BA356" s="7"/>
    </row>
    <row r="357" spans="1:55" s="5" customFormat="1" ht="3.75" customHeight="1">
      <c r="P357" s="6"/>
      <c r="AJ357" s="102"/>
      <c r="AK357" s="102"/>
      <c r="AL357" s="102"/>
      <c r="AM357" s="102"/>
      <c r="AN357" s="102"/>
      <c r="AO357" s="102"/>
      <c r="AP357" s="102"/>
      <c r="AQ357" s="102"/>
      <c r="AR357" s="41"/>
      <c r="AS357" s="101"/>
      <c r="AT357" s="101"/>
      <c r="AU357" s="101"/>
      <c r="AV357" s="101"/>
      <c r="AW357" s="101"/>
      <c r="AX357" s="101"/>
      <c r="AY357" s="101"/>
      <c r="AZ357" s="101"/>
      <c r="BA357" s="7"/>
    </row>
    <row r="358" spans="1:55">
      <c r="D358" t="s">
        <v>53</v>
      </c>
      <c r="G358" t="s">
        <v>41</v>
      </c>
      <c r="AJ358" s="98"/>
      <c r="AK358" s="98"/>
      <c r="AL358" s="98"/>
      <c r="AM358" s="98"/>
      <c r="AN358" s="98"/>
      <c r="AO358" s="98"/>
      <c r="AP358" s="98"/>
      <c r="AQ358" s="98"/>
      <c r="AR358" s="41"/>
      <c r="AS358" s="98"/>
      <c r="AT358" s="98"/>
      <c r="AU358" s="98"/>
      <c r="AV358" s="98"/>
      <c r="AW358" s="98"/>
      <c r="AX358" s="98"/>
      <c r="AY358" s="98"/>
      <c r="AZ358" s="98"/>
      <c r="BA358" s="7"/>
    </row>
    <row r="359" spans="1:55" s="5" customFormat="1" ht="3.75" customHeight="1">
      <c r="AJ359" s="67"/>
      <c r="AK359" s="67"/>
      <c r="AL359" s="67"/>
      <c r="AM359" s="67"/>
      <c r="AN359" s="67"/>
      <c r="AO359" s="67"/>
      <c r="AP359" s="67"/>
      <c r="AQ359" s="67"/>
      <c r="AR359" s="41"/>
      <c r="AS359" s="75"/>
      <c r="AT359" s="75"/>
      <c r="AU359" s="75"/>
      <c r="AV359" s="75"/>
      <c r="AW359" s="75"/>
      <c r="AX359" s="75"/>
      <c r="AY359" s="75"/>
      <c r="AZ359" s="75"/>
      <c r="BA359" s="7"/>
    </row>
    <row r="360" spans="1:55" s="5" customFormat="1" ht="15" customHeight="1">
      <c r="AJ360" s="67"/>
      <c r="AK360" s="67"/>
      <c r="AL360" s="67"/>
      <c r="AM360" s="67"/>
      <c r="AN360" s="67"/>
      <c r="AO360" s="67"/>
      <c r="AP360" s="67"/>
      <c r="AQ360" s="67"/>
      <c r="AR360" s="41"/>
      <c r="AS360" s="75"/>
      <c r="AT360" s="75"/>
      <c r="AU360" s="75"/>
      <c r="AV360" s="75"/>
      <c r="AW360" s="75"/>
      <c r="AX360" s="75"/>
      <c r="AY360" s="75"/>
      <c r="AZ360" s="75"/>
      <c r="BA360" s="7"/>
    </row>
    <row r="361" spans="1:55" s="5" customFormat="1" ht="3.75" customHeight="1">
      <c r="AJ361" s="67"/>
      <c r="AK361" s="67"/>
      <c r="AL361" s="67"/>
      <c r="AM361" s="67"/>
      <c r="AN361" s="67"/>
      <c r="AO361" s="67"/>
      <c r="AP361" s="67"/>
      <c r="AQ361" s="67"/>
      <c r="AR361" s="41"/>
      <c r="AS361" s="75"/>
      <c r="AT361" s="75"/>
      <c r="AU361" s="75"/>
      <c r="AV361" s="75"/>
      <c r="AW361" s="75"/>
      <c r="AX361" s="75"/>
      <c r="AY361" s="75"/>
      <c r="AZ361" s="75"/>
      <c r="BA361" s="7"/>
    </row>
    <row r="362" spans="1:55" s="5" customFormat="1" ht="15" customHeight="1">
      <c r="A362" s="5" t="s">
        <v>115</v>
      </c>
      <c r="AJ362" s="153">
        <v>11</v>
      </c>
      <c r="AK362" s="153"/>
      <c r="AL362" s="153"/>
      <c r="AM362" s="153"/>
      <c r="AN362" s="153"/>
      <c r="AO362" s="153"/>
      <c r="AP362" s="153"/>
      <c r="AQ362" s="153"/>
      <c r="AR362" s="41"/>
      <c r="AS362" s="153">
        <v>12</v>
      </c>
      <c r="AT362" s="153"/>
      <c r="AU362" s="153"/>
      <c r="AV362" s="153"/>
      <c r="AW362" s="153"/>
      <c r="AX362" s="153"/>
      <c r="AY362" s="153"/>
      <c r="AZ362" s="153"/>
      <c r="BA362" s="7"/>
    </row>
    <row r="363" spans="1:55" s="5" customFormat="1" ht="3.75" customHeight="1">
      <c r="AJ363" s="29"/>
      <c r="AK363" s="29"/>
      <c r="AL363" s="29"/>
      <c r="AM363" s="29"/>
      <c r="AN363" s="29"/>
      <c r="AO363" s="29"/>
      <c r="AP363" s="29"/>
      <c r="AQ363" s="29"/>
      <c r="AR363" s="7"/>
      <c r="AS363" s="29"/>
      <c r="AT363" s="29"/>
      <c r="AU363" s="29"/>
      <c r="AV363" s="29"/>
      <c r="AW363" s="29"/>
      <c r="AX363" s="29"/>
      <c r="AY363" s="29"/>
      <c r="AZ363" s="34"/>
      <c r="BA363" s="7"/>
    </row>
    <row r="364" spans="1:55" s="5" customFormat="1">
      <c r="AJ364" s="32"/>
      <c r="AK364" s="32"/>
      <c r="AL364" s="32"/>
      <c r="AM364" s="32"/>
      <c r="AN364" s="32"/>
      <c r="AO364" s="32"/>
      <c r="AP364" s="32"/>
      <c r="AQ364" s="32"/>
      <c r="AR364" s="7"/>
      <c r="AS364" s="29"/>
      <c r="AT364" s="29"/>
      <c r="AU364" s="29"/>
      <c r="AV364" s="29"/>
      <c r="AW364" s="29"/>
      <c r="AX364" s="29"/>
      <c r="AY364" s="29"/>
      <c r="AZ364" s="34"/>
      <c r="BA364" s="7"/>
    </row>
    <row r="365" spans="1:55" ht="3.75" customHeight="1">
      <c r="AJ365" s="139"/>
      <c r="AK365" s="139"/>
      <c r="AL365" s="139"/>
      <c r="AM365" s="139"/>
      <c r="AN365" s="139"/>
      <c r="AO365" s="139"/>
      <c r="AP365" s="139"/>
      <c r="AQ365" s="139"/>
      <c r="AR365" s="7"/>
      <c r="AS365" s="139"/>
      <c r="AT365" s="139"/>
      <c r="AU365" s="139"/>
      <c r="AV365" s="139"/>
      <c r="AW365" s="139"/>
      <c r="AX365" s="139"/>
      <c r="AY365" s="139"/>
      <c r="AZ365" s="139"/>
      <c r="BA365" s="7"/>
    </row>
    <row r="366" spans="1:55">
      <c r="A366" s="6" t="s">
        <v>157</v>
      </c>
      <c r="AJ366" s="29"/>
      <c r="AK366" s="29"/>
      <c r="AL366" s="29"/>
      <c r="AM366" s="29"/>
      <c r="AN366" s="29"/>
      <c r="AO366" s="29"/>
      <c r="AP366" s="29"/>
      <c r="AQ366" s="29"/>
      <c r="AR366" s="7"/>
      <c r="AS366" s="29"/>
      <c r="AT366" s="29"/>
      <c r="AU366" s="29"/>
      <c r="AV366" s="29"/>
      <c r="AW366" s="29"/>
      <c r="AX366" s="29"/>
      <c r="AY366" s="29"/>
      <c r="AZ366" s="34"/>
      <c r="BA366" s="7"/>
    </row>
    <row r="367" spans="1:55" s="5" customFormat="1" ht="3.75" customHeight="1">
      <c r="A367" s="6"/>
      <c r="AJ367" s="29"/>
      <c r="AK367" s="29"/>
      <c r="AL367" s="29"/>
      <c r="AM367" s="29"/>
      <c r="AN367" s="29"/>
      <c r="AO367" s="29"/>
      <c r="AP367" s="29"/>
      <c r="AQ367" s="29"/>
      <c r="AR367" s="7"/>
      <c r="AS367" s="29"/>
      <c r="AT367" s="29"/>
      <c r="AU367" s="29"/>
      <c r="AV367" s="29"/>
      <c r="AW367" s="29"/>
      <c r="AX367" s="29"/>
      <c r="AY367" s="29"/>
      <c r="AZ367" s="34"/>
      <c r="BA367" s="7"/>
      <c r="BC367" s="7"/>
    </row>
    <row r="368" spans="1:55" s="5" customFormat="1" ht="15" customHeight="1">
      <c r="A368" s="6"/>
      <c r="AA368" s="133" t="s">
        <v>158</v>
      </c>
      <c r="AB368" s="133"/>
      <c r="AC368" s="133"/>
      <c r="AD368" s="133"/>
      <c r="AE368" s="133"/>
      <c r="AF368" s="133"/>
      <c r="AG368" s="133"/>
      <c r="AH368" s="133"/>
      <c r="AI368" s="133"/>
      <c r="AJ368" s="133"/>
      <c r="AK368" s="133"/>
      <c r="AL368" s="133"/>
      <c r="AM368" s="133"/>
      <c r="AN368" s="133"/>
      <c r="AO368" s="133"/>
      <c r="AP368" s="133"/>
      <c r="AQ368" s="133"/>
      <c r="AR368" s="133"/>
      <c r="AS368" s="133"/>
      <c r="AT368" s="133"/>
      <c r="AU368" s="133"/>
      <c r="AV368" s="133"/>
      <c r="AW368" s="133"/>
      <c r="AX368" s="133"/>
      <c r="AY368" s="133"/>
      <c r="AZ368" s="133"/>
      <c r="BA368" s="7"/>
      <c r="BC368" s="7"/>
    </row>
    <row r="369" spans="1:69" s="5" customFormat="1" ht="3.75" customHeight="1">
      <c r="A369" s="6"/>
      <c r="AA369" s="7"/>
      <c r="AB369" s="7"/>
      <c r="AC369" s="7"/>
      <c r="AD369" s="7"/>
      <c r="AE369" s="7"/>
      <c r="AF369" s="7"/>
      <c r="AG369" s="7"/>
      <c r="AH369" s="7"/>
      <c r="AI369" s="7"/>
      <c r="AJ369" s="40"/>
      <c r="AK369" s="40"/>
      <c r="AL369" s="40"/>
      <c r="AM369" s="40"/>
      <c r="AN369" s="40"/>
      <c r="AO369" s="40"/>
      <c r="AP369" s="40"/>
      <c r="AQ369" s="40"/>
      <c r="AR369" s="7"/>
      <c r="AS369" s="40"/>
      <c r="AT369" s="40"/>
      <c r="AU369" s="40"/>
      <c r="AV369" s="40"/>
      <c r="AW369" s="40"/>
      <c r="AX369" s="40"/>
      <c r="AY369" s="40"/>
      <c r="AZ369" s="40"/>
      <c r="BA369" s="7"/>
      <c r="BC369" s="7"/>
    </row>
    <row r="370" spans="1:69" s="5" customFormat="1" ht="15.75" thickBot="1">
      <c r="A370" s="6"/>
      <c r="AA370" s="141"/>
      <c r="AB370" s="141"/>
      <c r="AC370" s="141"/>
      <c r="AD370" s="141"/>
      <c r="AE370" s="141"/>
      <c r="AF370" s="141"/>
      <c r="AG370" s="141"/>
      <c r="AH370" s="141"/>
      <c r="AI370" s="7"/>
      <c r="AJ370" s="141"/>
      <c r="AK370" s="141"/>
      <c r="AL370" s="141"/>
      <c r="AM370" s="141"/>
      <c r="AN370" s="141"/>
      <c r="AO370" s="141"/>
      <c r="AP370" s="141"/>
      <c r="AQ370" s="141"/>
      <c r="AR370" s="7"/>
      <c r="AS370" s="141"/>
      <c r="AT370" s="141"/>
      <c r="AU370" s="141"/>
      <c r="AV370" s="141"/>
      <c r="AW370" s="141"/>
      <c r="AX370" s="141"/>
      <c r="AY370" s="141"/>
      <c r="AZ370" s="141"/>
      <c r="BA370" s="7"/>
      <c r="BC370" s="7"/>
    </row>
    <row r="371" spans="1:69" ht="3.75" customHeight="1">
      <c r="AA371" s="7"/>
      <c r="AB371" s="7"/>
      <c r="AC371" s="7"/>
      <c r="AD371" s="7"/>
      <c r="AE371" s="7"/>
      <c r="AF371" s="7"/>
      <c r="AG371" s="7"/>
      <c r="AH371" s="7"/>
      <c r="AJ371" s="139"/>
      <c r="AK371" s="139"/>
      <c r="AL371" s="139"/>
      <c r="AM371" s="139"/>
      <c r="AN371" s="139"/>
      <c r="AO371" s="139"/>
      <c r="AP371" s="139"/>
      <c r="AQ371" s="139"/>
      <c r="AR371" s="7"/>
      <c r="AS371" s="139"/>
      <c r="AT371" s="139"/>
      <c r="AU371" s="139"/>
      <c r="AV371" s="139"/>
      <c r="AW371" s="139"/>
      <c r="AX371" s="139"/>
      <c r="AY371" s="139"/>
      <c r="AZ371" s="139"/>
      <c r="BA371" s="7"/>
    </row>
    <row r="372" spans="1:69">
      <c r="A372" t="s">
        <v>159</v>
      </c>
      <c r="L372" s="8"/>
      <c r="AA372" s="143"/>
      <c r="AB372" s="143"/>
      <c r="AC372" s="143"/>
      <c r="AD372" s="143"/>
      <c r="AE372" s="143"/>
      <c r="AF372" s="143"/>
      <c r="AG372" s="143"/>
      <c r="AH372" s="143"/>
      <c r="AI372" s="80"/>
      <c r="AJ372" s="143"/>
      <c r="AK372" s="143"/>
      <c r="AL372" s="143"/>
      <c r="AM372" s="143"/>
      <c r="AN372" s="143"/>
      <c r="AO372" s="143"/>
      <c r="AP372" s="143"/>
      <c r="AQ372" s="143"/>
      <c r="AR372" s="81"/>
      <c r="AS372" s="143"/>
      <c r="AT372" s="143"/>
      <c r="AU372" s="143"/>
      <c r="AV372" s="143"/>
      <c r="AW372" s="143"/>
      <c r="AX372" s="143"/>
      <c r="AY372" s="143"/>
      <c r="AZ372" s="143"/>
      <c r="BA372" s="7"/>
      <c r="BB372" s="7"/>
      <c r="BC372" s="7"/>
    </row>
    <row r="373" spans="1:69" s="5" customFormat="1" ht="3.75" customHeight="1">
      <c r="L373" s="7"/>
      <c r="AA373" s="81"/>
      <c r="AB373" s="81"/>
      <c r="AC373" s="81"/>
      <c r="AD373" s="81"/>
      <c r="AE373" s="81"/>
      <c r="AF373" s="81"/>
      <c r="AG373" s="81"/>
      <c r="AH373" s="81"/>
      <c r="AI373" s="80"/>
      <c r="AJ373" s="140"/>
      <c r="AK373" s="140"/>
      <c r="AL373" s="140"/>
      <c r="AM373" s="140"/>
      <c r="AN373" s="140"/>
      <c r="AO373" s="140"/>
      <c r="AP373" s="140"/>
      <c r="AQ373" s="140"/>
      <c r="AR373" s="81"/>
      <c r="AS373" s="140"/>
      <c r="AT373" s="140"/>
      <c r="AU373" s="140"/>
      <c r="AV373" s="140"/>
      <c r="AW373" s="140"/>
      <c r="AX373" s="140"/>
      <c r="AY373" s="140"/>
      <c r="AZ373" s="140"/>
      <c r="BA373" s="7"/>
    </row>
    <row r="374" spans="1:69" ht="30" customHeight="1">
      <c r="A374" s="142" t="s">
        <v>160</v>
      </c>
      <c r="B374" s="142"/>
      <c r="C374" s="142"/>
      <c r="D374" s="142"/>
      <c r="E374" s="142"/>
      <c r="F374" s="142"/>
      <c r="G374" s="142"/>
      <c r="H374" s="142"/>
      <c r="I374" s="142"/>
      <c r="J374" s="142"/>
      <c r="K374" s="142"/>
      <c r="L374" s="142"/>
      <c r="M374" s="142"/>
      <c r="N374" s="142"/>
      <c r="O374" s="142"/>
      <c r="P374" s="142"/>
      <c r="Q374" s="142"/>
      <c r="R374" s="142"/>
      <c r="S374" s="142"/>
      <c r="T374" s="142"/>
      <c r="U374" s="142"/>
      <c r="V374" s="142"/>
      <c r="W374" s="142"/>
      <c r="AA374" s="143"/>
      <c r="AB374" s="143"/>
      <c r="AC374" s="143"/>
      <c r="AD374" s="143"/>
      <c r="AE374" s="143"/>
      <c r="AF374" s="143"/>
      <c r="AG374" s="143"/>
      <c r="AH374" s="143"/>
      <c r="AI374" s="80"/>
      <c r="AJ374" s="143"/>
      <c r="AK374" s="143"/>
      <c r="AL374" s="143"/>
      <c r="AM374" s="143"/>
      <c r="AN374" s="143"/>
      <c r="AO374" s="143"/>
      <c r="AP374" s="143"/>
      <c r="AQ374" s="143"/>
      <c r="AR374" s="81"/>
      <c r="AS374" s="143"/>
      <c r="AT374" s="143"/>
      <c r="AU374" s="143"/>
      <c r="AV374" s="143"/>
      <c r="AW374" s="143"/>
      <c r="AX374" s="143"/>
      <c r="AY374" s="143"/>
      <c r="AZ374" s="143"/>
      <c r="BA374" s="7"/>
    </row>
    <row r="375" spans="1:69" s="5" customFormat="1" ht="3.75" customHeight="1">
      <c r="L375" s="7"/>
      <c r="AA375" s="81"/>
      <c r="AB375" s="81"/>
      <c r="AC375" s="81"/>
      <c r="AD375" s="81"/>
      <c r="AE375" s="81"/>
      <c r="AF375" s="81"/>
      <c r="AG375" s="81"/>
      <c r="AH375" s="81"/>
      <c r="AI375" s="80"/>
      <c r="AJ375" s="140"/>
      <c r="AK375" s="140"/>
      <c r="AL375" s="140"/>
      <c r="AM375" s="140"/>
      <c r="AN375" s="140"/>
      <c r="AO375" s="140"/>
      <c r="AP375" s="140"/>
      <c r="AQ375" s="140"/>
      <c r="AR375" s="81"/>
      <c r="AS375" s="140"/>
      <c r="AT375" s="140"/>
      <c r="AU375" s="140"/>
      <c r="AV375" s="140"/>
      <c r="AW375" s="140"/>
      <c r="AX375" s="140"/>
      <c r="AY375" s="140"/>
      <c r="AZ375" s="140"/>
      <c r="BA375" s="7"/>
    </row>
    <row r="376" spans="1:69">
      <c r="A376" t="s">
        <v>161</v>
      </c>
      <c r="L376" s="8"/>
      <c r="AA376" s="144"/>
      <c r="AB376" s="144"/>
      <c r="AC376" s="144"/>
      <c r="AD376" s="144"/>
      <c r="AE376" s="144"/>
      <c r="AF376" s="144"/>
      <c r="AG376" s="144"/>
      <c r="AH376" s="144"/>
      <c r="AI376" s="80"/>
      <c r="AJ376" s="143"/>
      <c r="AK376" s="143"/>
      <c r="AL376" s="143"/>
      <c r="AM376" s="143"/>
      <c r="AN376" s="143"/>
      <c r="AO376" s="143"/>
      <c r="AP376" s="143"/>
      <c r="AQ376" s="143"/>
      <c r="AR376" s="81"/>
      <c r="AS376" s="143"/>
      <c r="AT376" s="143"/>
      <c r="AU376" s="143"/>
      <c r="AV376" s="143"/>
      <c r="AW376" s="143"/>
      <c r="AX376" s="143"/>
      <c r="AY376" s="143"/>
      <c r="AZ376" s="143"/>
      <c r="BA376" s="7"/>
    </row>
    <row r="377" spans="1:69" s="5" customFormat="1" ht="3.75" customHeight="1">
      <c r="L377" s="7"/>
      <c r="AA377" s="81"/>
      <c r="AB377" s="81"/>
      <c r="AC377" s="81"/>
      <c r="AD377" s="81"/>
      <c r="AE377" s="81"/>
      <c r="AF377" s="81"/>
      <c r="AG377" s="81"/>
      <c r="AH377" s="81"/>
      <c r="AI377" s="80"/>
      <c r="AJ377" s="140"/>
      <c r="AK377" s="140"/>
      <c r="AL377" s="140"/>
      <c r="AM377" s="140"/>
      <c r="AN377" s="140"/>
      <c r="AO377" s="140"/>
      <c r="AP377" s="140"/>
      <c r="AQ377" s="140"/>
      <c r="AR377" s="81"/>
      <c r="AS377" s="140"/>
      <c r="AT377" s="140"/>
      <c r="AU377" s="140"/>
      <c r="AV377" s="140"/>
      <c r="AW377" s="140"/>
      <c r="AX377" s="140"/>
      <c r="AY377" s="140"/>
      <c r="AZ377" s="140"/>
      <c r="BA377" s="7"/>
    </row>
    <row r="378" spans="1:69" ht="29.25" customHeight="1">
      <c r="A378" s="142" t="s">
        <v>162</v>
      </c>
      <c r="B378" s="142"/>
      <c r="C378" s="142"/>
      <c r="D378" s="142"/>
      <c r="E378" s="142"/>
      <c r="F378" s="142"/>
      <c r="G378" s="142"/>
      <c r="H378" s="142"/>
      <c r="I378" s="142"/>
      <c r="J378" s="142"/>
      <c r="K378" s="142"/>
      <c r="L378" s="142"/>
      <c r="M378" s="142"/>
      <c r="N378" s="142"/>
      <c r="O378" s="142"/>
      <c r="P378" s="142"/>
      <c r="Q378" s="142"/>
      <c r="R378" s="142"/>
      <c r="S378" s="142"/>
      <c r="T378" s="142"/>
      <c r="U378" s="142"/>
      <c r="V378" s="142"/>
      <c r="W378" s="142"/>
      <c r="AA378" s="144"/>
      <c r="AB378" s="144"/>
      <c r="AC378" s="144"/>
      <c r="AD378" s="144"/>
      <c r="AE378" s="144"/>
      <c r="AF378" s="144"/>
      <c r="AG378" s="144"/>
      <c r="AH378" s="144"/>
      <c r="AI378" s="80"/>
      <c r="AJ378" s="143"/>
      <c r="AK378" s="143"/>
      <c r="AL378" s="143"/>
      <c r="AM378" s="143"/>
      <c r="AN378" s="143"/>
      <c r="AO378" s="143"/>
      <c r="AP378" s="143"/>
      <c r="AQ378" s="143"/>
      <c r="AR378" s="81"/>
      <c r="AS378" s="143"/>
      <c r="AT378" s="143"/>
      <c r="AU378" s="143"/>
      <c r="AV378" s="143"/>
      <c r="AW378" s="143"/>
      <c r="AX378" s="143"/>
      <c r="AY378" s="143"/>
      <c r="AZ378" s="143"/>
      <c r="BA378" s="7"/>
    </row>
    <row r="379" spans="1:69"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BA379" s="7"/>
    </row>
    <row r="380" spans="1:69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</row>
    <row r="381" spans="1:69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</row>
    <row r="382" spans="1:69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</row>
    <row r="383" spans="1:69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</row>
    <row r="384" spans="1:69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</row>
    <row r="385" spans="1:69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</row>
    <row r="386" spans="1:69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</row>
    <row r="387" spans="1:69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</row>
    <row r="388" spans="1:69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</row>
    <row r="389" spans="1:6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</row>
    <row r="390" spans="1:69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</row>
    <row r="391" spans="1:69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</row>
    <row r="392" spans="1:69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</row>
    <row r="393" spans="1:69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</row>
    <row r="394" spans="1:69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</row>
    <row r="395" spans="1:69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</row>
    <row r="396" spans="1:69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</row>
    <row r="397" spans="1:69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</row>
    <row r="398" spans="1:69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</row>
    <row r="399" spans="1:6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</row>
    <row r="400" spans="1:69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</row>
    <row r="401" spans="1:69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</row>
    <row r="402" spans="1:69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</row>
    <row r="403" spans="1:69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</row>
    <row r="404" spans="1:69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</row>
    <row r="405" spans="1:69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</row>
    <row r="406" spans="1:69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</row>
    <row r="407" spans="1:69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</row>
    <row r="408" spans="1:69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</row>
    <row r="409" spans="1:6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</row>
    <row r="410" spans="1:69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</row>
    <row r="411" spans="1:69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</row>
    <row r="412" spans="1:69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</row>
    <row r="413" spans="1:69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</row>
    <row r="414" spans="1:69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</row>
    <row r="415" spans="1:69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</row>
    <row r="416" spans="1:69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</row>
    <row r="417" spans="1:69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</row>
    <row r="418" spans="1:69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</row>
    <row r="419" spans="1:6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</row>
    <row r="420" spans="1:69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</row>
    <row r="421" spans="1:69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</row>
    <row r="422" spans="1:69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</row>
    <row r="423" spans="1:69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</row>
    <row r="424" spans="1:69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</row>
    <row r="425" spans="1:69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</row>
    <row r="426" spans="1:69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</row>
    <row r="427" spans="1:69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</row>
    <row r="428" spans="1:69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</row>
    <row r="429" spans="1:6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</row>
    <row r="430" spans="1:69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</row>
    <row r="431" spans="1:69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</row>
    <row r="432" spans="1:69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</row>
    <row r="433" spans="1:69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</row>
    <row r="434" spans="1:69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</row>
    <row r="435" spans="1:69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</row>
    <row r="436" spans="1:69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</row>
    <row r="437" spans="1:69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</row>
    <row r="438" spans="1:69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</row>
    <row r="439" spans="1:6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</row>
    <row r="440" spans="1:69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</row>
    <row r="441" spans="1:69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</row>
    <row r="442" spans="1:69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</row>
    <row r="443" spans="1:69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</row>
    <row r="444" spans="1:69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</row>
    <row r="445" spans="1:69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</row>
    <row r="446" spans="1:69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</row>
    <row r="447" spans="1:69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</row>
    <row r="448" spans="1:69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</row>
    <row r="449" spans="1:6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</row>
    <row r="450" spans="1:69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</row>
    <row r="451" spans="1:69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</row>
    <row r="452" spans="1:69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</row>
    <row r="453" spans="1:69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</row>
    <row r="454" spans="1:69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</row>
    <row r="455" spans="1:69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</row>
    <row r="456" spans="1:69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</row>
    <row r="457" spans="1:69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</row>
    <row r="458" spans="1:69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</row>
    <row r="459" spans="1:6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</row>
    <row r="460" spans="1:69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</row>
    <row r="461" spans="1:69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</row>
    <row r="462" spans="1:69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</row>
    <row r="463" spans="1:69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</row>
    <row r="464" spans="1:69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</row>
    <row r="465" spans="1:69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</row>
    <row r="466" spans="1:69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</row>
    <row r="467" spans="1:69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</row>
    <row r="468" spans="1:69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</row>
    <row r="469" spans="1: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</row>
    <row r="470" spans="1:69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</row>
    <row r="471" spans="1:69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</row>
    <row r="472" spans="1:69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</row>
    <row r="473" spans="1:69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</row>
    <row r="474" spans="1:69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</row>
    <row r="475" spans="1:69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</row>
    <row r="476" spans="1:69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</row>
    <row r="477" spans="1:69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</row>
    <row r="478" spans="1:69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</row>
    <row r="479" spans="1:6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</row>
    <row r="480" spans="1:69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</row>
    <row r="481" spans="1:69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</row>
    <row r="482" spans="1:69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</row>
    <row r="483" spans="1:69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</row>
    <row r="484" spans="1:69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</row>
    <row r="485" spans="1:69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</row>
    <row r="486" spans="1:69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</row>
    <row r="487" spans="1:69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</row>
    <row r="488" spans="1:69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</row>
    <row r="489" spans="1:6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</row>
    <row r="490" spans="1:69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</row>
    <row r="491" spans="1:69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</row>
    <row r="492" spans="1:69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</row>
    <row r="493" spans="1:69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</row>
    <row r="494" spans="1:69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</row>
    <row r="495" spans="1:69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</row>
    <row r="496" spans="1:69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</row>
    <row r="497" spans="1:69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</row>
    <row r="498" spans="1:69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</row>
    <row r="499" spans="1:6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</row>
    <row r="500" spans="1:69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</row>
    <row r="501" spans="1:69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</row>
    <row r="502" spans="1:69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</row>
    <row r="503" spans="1:69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</row>
    <row r="504" spans="1:69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</row>
    <row r="505" spans="1:69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</row>
    <row r="506" spans="1:69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</row>
    <row r="507" spans="1:69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</row>
    <row r="508" spans="1:69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</row>
    <row r="509" spans="1:6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</row>
    <row r="510" spans="1:69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</row>
    <row r="511" spans="1:69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</row>
    <row r="512" spans="1:69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</row>
    <row r="513" spans="1:69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</row>
    <row r="514" spans="1:69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</row>
    <row r="515" spans="1:69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</row>
    <row r="516" spans="1:69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</row>
    <row r="517" spans="1:69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</row>
    <row r="518" spans="1:69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</row>
    <row r="519" spans="1:6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</row>
    <row r="520" spans="1:69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</row>
    <row r="521" spans="1:69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</row>
    <row r="522" spans="1:69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</row>
    <row r="523" spans="1:69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</row>
    <row r="524" spans="1:69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</row>
    <row r="525" spans="1:69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</row>
    <row r="526" spans="1:69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</row>
    <row r="527" spans="1:69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</row>
    <row r="528" spans="1:69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</row>
    <row r="529" spans="1:6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</row>
    <row r="530" spans="1:69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</row>
    <row r="531" spans="1:69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</row>
    <row r="532" spans="1:69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</row>
    <row r="533" spans="1:69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</row>
    <row r="534" spans="1:69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</row>
    <row r="535" spans="1:69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</row>
    <row r="536" spans="1:69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</row>
    <row r="537" spans="1:69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</row>
    <row r="538" spans="1:69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</row>
    <row r="539" spans="1:6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</row>
    <row r="540" spans="1:69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</row>
    <row r="541" spans="1:69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</row>
    <row r="542" spans="1:69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</row>
    <row r="543" spans="1:69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</row>
    <row r="544" spans="1:69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</row>
    <row r="545" spans="1:69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</row>
    <row r="546" spans="1:69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</row>
    <row r="547" spans="1:69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</row>
    <row r="548" spans="1:69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</row>
    <row r="549" spans="1:6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</row>
    <row r="550" spans="1:69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</row>
    <row r="551" spans="1:69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</row>
    <row r="552" spans="1:69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</row>
    <row r="553" spans="1:69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</row>
    <row r="554" spans="1:69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</row>
    <row r="555" spans="1:69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</row>
    <row r="556" spans="1:69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</row>
    <row r="557" spans="1:69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</row>
    <row r="558" spans="1:69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</row>
    <row r="559" spans="1:6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</row>
    <row r="560" spans="1:69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</row>
    <row r="561" spans="1:69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</row>
    <row r="562" spans="1:69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</row>
    <row r="563" spans="1:69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</row>
    <row r="564" spans="1:69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</row>
    <row r="565" spans="1:69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</row>
    <row r="566" spans="1:69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</row>
    <row r="567" spans="1:69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</row>
    <row r="568" spans="1:69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</row>
    <row r="569" spans="1: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</row>
    <row r="570" spans="1:69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</row>
    <row r="571" spans="1:69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</row>
    <row r="572" spans="1:69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</row>
    <row r="573" spans="1:69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</row>
    <row r="574" spans="1:69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</row>
    <row r="575" spans="1:69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</row>
    <row r="576" spans="1:69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</row>
    <row r="577" spans="1:69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</row>
    <row r="578" spans="1:69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</row>
    <row r="579" spans="1:6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</row>
    <row r="580" spans="1:69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</row>
    <row r="581" spans="1:69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</row>
    <row r="582" spans="1:69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</row>
    <row r="583" spans="1:69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</row>
    <row r="584" spans="1:69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</row>
    <row r="585" spans="1:69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</row>
    <row r="586" spans="1:69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</row>
    <row r="587" spans="1:69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</row>
    <row r="588" spans="1:69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</row>
    <row r="589" spans="1:6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</row>
    <row r="590" spans="1:69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</row>
    <row r="591" spans="1:69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</row>
    <row r="592" spans="1:69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</row>
    <row r="593" spans="1:69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</row>
    <row r="594" spans="1:69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</row>
    <row r="595" spans="1:69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</row>
    <row r="596" spans="1:69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</row>
    <row r="597" spans="1:69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</row>
    <row r="598" spans="1:69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</row>
    <row r="599" spans="1:6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</row>
    <row r="600" spans="1:69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</row>
    <row r="601" spans="1:69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</row>
    <row r="602" spans="1:69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</row>
    <row r="603" spans="1:69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</row>
    <row r="604" spans="1:69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</row>
    <row r="605" spans="1:69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</row>
    <row r="606" spans="1:69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</row>
    <row r="607" spans="1:69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</row>
    <row r="608" spans="1:69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</row>
    <row r="609" spans="1:6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</row>
    <row r="610" spans="1:69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</row>
    <row r="611" spans="1:69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</row>
    <row r="612" spans="1:69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</row>
    <row r="613" spans="1:69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</row>
    <row r="614" spans="1:69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</row>
    <row r="615" spans="1:69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</row>
    <row r="616" spans="1:69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</row>
    <row r="617" spans="1:69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</row>
    <row r="618" spans="1:69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</row>
    <row r="619" spans="1:6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</row>
    <row r="620" spans="1:69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</row>
    <row r="621" spans="1:69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</row>
    <row r="622" spans="1:69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</row>
    <row r="623" spans="1:69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</row>
    <row r="624" spans="1:69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</row>
    <row r="625" spans="1:69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</row>
    <row r="626" spans="1:69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</row>
    <row r="627" spans="1:69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</row>
    <row r="628" spans="1:69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</row>
    <row r="629" spans="1:6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</row>
    <row r="630" spans="1:69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</row>
    <row r="631" spans="1:69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</row>
    <row r="632" spans="1:69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</row>
    <row r="633" spans="1:69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</row>
    <row r="634" spans="1:69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</row>
    <row r="635" spans="1:69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</row>
    <row r="636" spans="1:69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</row>
    <row r="637" spans="1:69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</row>
    <row r="638" spans="1:69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</row>
    <row r="639" spans="1:6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</row>
    <row r="640" spans="1:69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</row>
    <row r="641" spans="1:69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</row>
    <row r="642" spans="1:69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</row>
    <row r="643" spans="1:69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</row>
    <row r="644" spans="1:69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</row>
    <row r="645" spans="1:69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</row>
    <row r="646" spans="1:69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</row>
    <row r="647" spans="1:69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</row>
    <row r="648" spans="1:69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</row>
    <row r="649" spans="1:6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</row>
    <row r="650" spans="1:69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</row>
    <row r="651" spans="1:69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</row>
    <row r="652" spans="1:69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</row>
    <row r="653" spans="1:69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</row>
    <row r="654" spans="1:69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</row>
    <row r="655" spans="1:69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</row>
    <row r="656" spans="1:69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</row>
    <row r="657" spans="1:69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</row>
    <row r="658" spans="1:69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</row>
    <row r="659" spans="1:6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</row>
    <row r="660" spans="1:69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</row>
    <row r="661" spans="1:69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</row>
    <row r="662" spans="1:69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</row>
    <row r="663" spans="1:69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</row>
    <row r="664" spans="1:69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</row>
    <row r="665" spans="1:69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</row>
    <row r="666" spans="1:69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</row>
    <row r="667" spans="1:69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</row>
    <row r="668" spans="1:69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</row>
    <row r="669" spans="1: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</row>
    <row r="670" spans="1:69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</row>
    <row r="671" spans="1:69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</row>
    <row r="672" spans="1:69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</row>
    <row r="673" spans="1:69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</row>
    <row r="674" spans="1:69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</row>
    <row r="675" spans="1:69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</row>
    <row r="676" spans="1:69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</row>
    <row r="677" spans="1:69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</row>
    <row r="678" spans="1:69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</row>
    <row r="679" spans="1:6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</row>
    <row r="680" spans="1:69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</row>
    <row r="681" spans="1:69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</row>
    <row r="682" spans="1:69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</row>
    <row r="683" spans="1:69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</row>
    <row r="684" spans="1:69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</row>
    <row r="685" spans="1:69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</row>
    <row r="686" spans="1:69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</row>
    <row r="687" spans="1:69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</row>
    <row r="688" spans="1:69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</row>
    <row r="689" spans="1:6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</row>
    <row r="690" spans="1:69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</row>
    <row r="691" spans="1:69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</row>
    <row r="692" spans="1:69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</row>
    <row r="693" spans="1:69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</row>
    <row r="694" spans="1:69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</row>
    <row r="695" spans="1:69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</row>
    <row r="696" spans="1:69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</row>
    <row r="697" spans="1:69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</row>
    <row r="698" spans="1:69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</row>
    <row r="699" spans="1:6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</row>
    <row r="700" spans="1:69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</row>
    <row r="701" spans="1:69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</row>
    <row r="702" spans="1:69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</row>
    <row r="703" spans="1:69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</row>
    <row r="704" spans="1:69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</row>
    <row r="705" spans="1:69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</row>
    <row r="706" spans="1:69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</row>
    <row r="707" spans="1:69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</row>
    <row r="708" spans="1:69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</row>
    <row r="709" spans="1:6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</row>
    <row r="710" spans="1:69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</row>
    <row r="711" spans="1:69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</row>
    <row r="712" spans="1:69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</row>
    <row r="713" spans="1:69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</row>
    <row r="714" spans="1:69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</row>
    <row r="715" spans="1:69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</row>
    <row r="716" spans="1:69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</row>
    <row r="717" spans="1:69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</row>
    <row r="718" spans="1:69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</row>
    <row r="719" spans="1:6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</row>
    <row r="720" spans="1:69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</row>
    <row r="721" spans="1:69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</row>
    <row r="722" spans="1:69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</row>
    <row r="723" spans="1:69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</row>
    <row r="724" spans="1:69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</row>
    <row r="725" spans="1:69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</row>
    <row r="726" spans="1:69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</row>
    <row r="727" spans="1:69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</row>
    <row r="728" spans="1:69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</row>
    <row r="729" spans="1:6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</row>
    <row r="730" spans="1:69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</row>
    <row r="731" spans="1:69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</row>
    <row r="732" spans="1:69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</row>
    <row r="733" spans="1:69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</row>
    <row r="734" spans="1:69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</row>
    <row r="735" spans="1:69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</row>
    <row r="736" spans="1:69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</row>
    <row r="737" spans="1:69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</row>
    <row r="738" spans="1:69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</row>
    <row r="739" spans="1:6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</row>
    <row r="740" spans="1:69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</row>
    <row r="741" spans="1:69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</row>
    <row r="742" spans="1:69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</row>
    <row r="743" spans="1:69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</row>
    <row r="744" spans="1:69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</row>
    <row r="745" spans="1:69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</row>
    <row r="746" spans="1:69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</row>
    <row r="747" spans="1:69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</row>
    <row r="748" spans="1:69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</row>
    <row r="749" spans="1:6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</row>
    <row r="750" spans="1:69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</row>
    <row r="751" spans="1:69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</row>
    <row r="752" spans="1:69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</row>
    <row r="753" spans="1:69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</row>
    <row r="754" spans="1:69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</row>
    <row r="755" spans="1:69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</row>
    <row r="756" spans="1:69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</row>
    <row r="757" spans="1:69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</row>
    <row r="758" spans="1:69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</row>
    <row r="759" spans="1:6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</row>
    <row r="760" spans="1:69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</row>
    <row r="761" spans="1:69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</row>
    <row r="762" spans="1:69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</row>
    <row r="763" spans="1:69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</row>
    <row r="764" spans="1:69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</row>
    <row r="765" spans="1:69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</row>
    <row r="766" spans="1:69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</row>
    <row r="767" spans="1:69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</row>
    <row r="768" spans="1:69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</row>
    <row r="769" spans="1: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</row>
    <row r="770" spans="1:69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</row>
    <row r="771" spans="1:69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</row>
    <row r="772" spans="1:69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</row>
    <row r="773" spans="1:69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</row>
    <row r="774" spans="1:69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</row>
    <row r="775" spans="1:69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</row>
    <row r="776" spans="1:69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</row>
    <row r="777" spans="1:69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</row>
    <row r="778" spans="1:69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</row>
    <row r="779" spans="1:6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</row>
    <row r="780" spans="1:69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</row>
    <row r="781" spans="1:69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</row>
    <row r="782" spans="1:69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</row>
    <row r="783" spans="1:69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</row>
    <row r="784" spans="1:69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</row>
    <row r="785" spans="1:69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</row>
    <row r="786" spans="1:69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</row>
    <row r="787" spans="1:69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</row>
    <row r="788" spans="1:69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</row>
    <row r="789" spans="1:6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</row>
    <row r="790" spans="1:69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</row>
    <row r="791" spans="1:69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</row>
    <row r="792" spans="1:69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</row>
    <row r="793" spans="1:69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</row>
    <row r="794" spans="1:69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</row>
    <row r="795" spans="1:69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</row>
    <row r="796" spans="1:69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</row>
    <row r="797" spans="1:69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</row>
    <row r="798" spans="1:69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</row>
    <row r="799" spans="1:6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</row>
    <row r="800" spans="1:69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</row>
    <row r="801" spans="1:69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</row>
    <row r="802" spans="1:69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</row>
    <row r="803" spans="1:69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</row>
    <row r="804" spans="1:69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</row>
    <row r="805" spans="1:69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</row>
    <row r="806" spans="1:69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</row>
    <row r="807" spans="1:69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</row>
    <row r="808" spans="1:69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</row>
    <row r="809" spans="1:6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</row>
    <row r="810" spans="1:69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</row>
    <row r="811" spans="1:69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</row>
    <row r="812" spans="1:69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</row>
    <row r="813" spans="1:69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</row>
    <row r="814" spans="1:69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</row>
    <row r="815" spans="1:69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</row>
    <row r="816" spans="1:69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</row>
    <row r="817" spans="1:69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</row>
    <row r="818" spans="1:69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</row>
    <row r="819" spans="1:6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</row>
    <row r="820" spans="1:69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</row>
    <row r="821" spans="1:69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</row>
    <row r="822" spans="1:69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</row>
    <row r="823" spans="1:69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</row>
    <row r="824" spans="1:69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</row>
    <row r="825" spans="1:69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</row>
    <row r="826" spans="1:69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</row>
    <row r="827" spans="1:69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</row>
    <row r="828" spans="1:69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</row>
    <row r="829" spans="1:6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</row>
    <row r="830" spans="1:69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</row>
    <row r="831" spans="1:69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</row>
    <row r="832" spans="1:69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</row>
    <row r="833" spans="1:69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</row>
    <row r="834" spans="1:69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</row>
    <row r="835" spans="1:69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</row>
    <row r="836" spans="1:69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</row>
    <row r="837" spans="1:69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</row>
    <row r="838" spans="1:69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</row>
    <row r="839" spans="1:6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</row>
    <row r="840" spans="1:69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</row>
    <row r="841" spans="1:69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</row>
    <row r="842" spans="1:69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</row>
    <row r="843" spans="1:69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</row>
    <row r="844" spans="1:69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</row>
    <row r="845" spans="1:69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</row>
    <row r="846" spans="1:69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</row>
    <row r="847" spans="1:69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</row>
    <row r="848" spans="1:69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</row>
    <row r="849" spans="1:6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</row>
    <row r="850" spans="1:69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</row>
    <row r="851" spans="1:69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</row>
    <row r="852" spans="1:69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</row>
    <row r="853" spans="1:69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</row>
    <row r="854" spans="1:69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</row>
    <row r="855" spans="1:69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</row>
    <row r="856" spans="1:69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</row>
    <row r="857" spans="1:69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</row>
    <row r="858" spans="1:69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</row>
    <row r="859" spans="1:6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</row>
    <row r="860" spans="1:69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</row>
    <row r="861" spans="1:69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</row>
    <row r="862" spans="1:69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</row>
    <row r="863" spans="1:69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</row>
    <row r="864" spans="1:69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</row>
    <row r="865" spans="1:69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</row>
    <row r="866" spans="1:69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</row>
    <row r="867" spans="1:69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</row>
    <row r="868" spans="1:69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</row>
    <row r="869" spans="1: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</row>
    <row r="870" spans="1:69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</row>
    <row r="871" spans="1:69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</row>
    <row r="872" spans="1:69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</row>
    <row r="873" spans="1:69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</row>
    <row r="874" spans="1:69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</row>
    <row r="875" spans="1:69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</row>
    <row r="876" spans="1:69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</row>
    <row r="877" spans="1:69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</row>
    <row r="878" spans="1:69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</row>
    <row r="879" spans="1:6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</row>
    <row r="880" spans="1:69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</row>
    <row r="881" spans="1:69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</row>
    <row r="882" spans="1:69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</row>
    <row r="883" spans="1:69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</row>
    <row r="884" spans="1:69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</row>
    <row r="885" spans="1:69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</row>
    <row r="886" spans="1:69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</row>
    <row r="887" spans="1:69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</row>
    <row r="888" spans="1:69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</row>
    <row r="889" spans="1:6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</row>
    <row r="890" spans="1:69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</row>
    <row r="891" spans="1:69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</row>
    <row r="892" spans="1:69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</row>
    <row r="893" spans="1:69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</row>
    <row r="894" spans="1:69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</row>
    <row r="895" spans="1:69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</row>
    <row r="896" spans="1:69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</row>
    <row r="897" spans="1:69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</row>
    <row r="898" spans="1:69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</row>
    <row r="899" spans="1:6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</row>
    <row r="900" spans="1:69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</row>
    <row r="901" spans="1:69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</row>
    <row r="902" spans="1:69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</row>
    <row r="903" spans="1:69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</row>
    <row r="904" spans="1:69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</row>
    <row r="905" spans="1:69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</row>
    <row r="906" spans="1:69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</row>
    <row r="907" spans="1:69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</row>
    <row r="908" spans="1:69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</row>
    <row r="909" spans="1:6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</row>
    <row r="910" spans="1:69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</row>
    <row r="911" spans="1:69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</row>
    <row r="912" spans="1:69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</row>
    <row r="913" spans="1:69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</row>
    <row r="914" spans="1:69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</row>
    <row r="915" spans="1:69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</row>
    <row r="916" spans="1:69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</row>
    <row r="917" spans="1:69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</row>
    <row r="918" spans="1:69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</row>
    <row r="919" spans="1:6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</row>
    <row r="920" spans="1:69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</row>
    <row r="921" spans="1:69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</row>
    <row r="922" spans="1:69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</row>
    <row r="923" spans="1:69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</row>
    <row r="924" spans="1:69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</row>
    <row r="925" spans="1:69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</row>
    <row r="926" spans="1:69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</row>
    <row r="927" spans="1:69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</row>
    <row r="928" spans="1:69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</row>
    <row r="929" spans="1:6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</row>
    <row r="930" spans="1:69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</row>
    <row r="931" spans="1:69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</row>
    <row r="932" spans="1:69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</row>
    <row r="933" spans="1:69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</row>
    <row r="934" spans="1:69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</row>
    <row r="935" spans="1:69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</row>
    <row r="936" spans="1:69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</row>
    <row r="937" spans="1:69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</row>
    <row r="938" spans="1:69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</row>
    <row r="939" spans="1:6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</row>
    <row r="940" spans="1:69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</row>
    <row r="941" spans="1:69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</row>
    <row r="942" spans="1:69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</row>
    <row r="943" spans="1:69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</row>
    <row r="944" spans="1:69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</row>
    <row r="945" spans="1:69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</row>
    <row r="946" spans="1:69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</row>
    <row r="947" spans="1:69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</row>
    <row r="948" spans="1:69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</row>
    <row r="949" spans="1:6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</row>
    <row r="950" spans="1:69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</row>
    <row r="951" spans="1:69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</row>
    <row r="952" spans="1:69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</row>
    <row r="953" spans="1:69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</row>
    <row r="954" spans="1:69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</row>
    <row r="955" spans="1:69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</row>
    <row r="956" spans="1:69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</row>
    <row r="957" spans="1:69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</row>
    <row r="958" spans="1:69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</row>
    <row r="959" spans="1:6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</row>
    <row r="960" spans="1:69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</row>
    <row r="961" spans="1:69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</row>
    <row r="962" spans="1:69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</row>
    <row r="963" spans="1:69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</row>
    <row r="964" spans="1:69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</row>
    <row r="965" spans="1:69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</row>
    <row r="966" spans="1:69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</row>
    <row r="967" spans="1:69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</row>
    <row r="968" spans="1:69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</row>
    <row r="969" spans="1: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</row>
    <row r="970" spans="1:69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</row>
    <row r="971" spans="1:69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</row>
    <row r="972" spans="1:69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</row>
    <row r="973" spans="1:69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</row>
    <row r="974" spans="1:69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</row>
    <row r="975" spans="1:69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</row>
    <row r="976" spans="1:69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</row>
    <row r="977" spans="1:69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</row>
    <row r="978" spans="1:69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</row>
    <row r="979" spans="1:6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</row>
    <row r="980" spans="1:69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</row>
    <row r="981" spans="1:69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</row>
    <row r="982" spans="1:69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</row>
    <row r="983" spans="1:69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</row>
    <row r="984" spans="1:69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</row>
    <row r="985" spans="1:69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</row>
    <row r="986" spans="1:69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</row>
    <row r="987" spans="1:69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</row>
    <row r="988" spans="1:69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</row>
    <row r="989" spans="1:6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</row>
    <row r="990" spans="1:69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</row>
    <row r="991" spans="1:69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</row>
    <row r="992" spans="1:69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</row>
    <row r="993" spans="1:69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</row>
    <row r="994" spans="1:69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</row>
    <row r="995" spans="1:69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</row>
    <row r="996" spans="1:69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</row>
    <row r="997" spans="1:69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</row>
    <row r="998" spans="1:69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</row>
    <row r="999" spans="1:6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</row>
    <row r="1000" spans="1:69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</row>
    <row r="1001" spans="1:69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  <c r="BQ1001" s="7"/>
    </row>
    <row r="1002" spans="1:69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</row>
    <row r="1003" spans="1:69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  <c r="BQ1003" s="7"/>
    </row>
    <row r="1004" spans="1:69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  <c r="BQ1004" s="7"/>
    </row>
    <row r="1005" spans="1:69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  <c r="BQ1005" s="7"/>
    </row>
    <row r="1006" spans="1:69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  <c r="BQ1006" s="7"/>
    </row>
    <row r="1007" spans="1:69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  <c r="BQ1007" s="7"/>
    </row>
    <row r="1008" spans="1:69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</row>
    <row r="1009" spans="1:69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</row>
    <row r="1010" spans="1:69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</row>
    <row r="1011" spans="1:69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  <c r="BQ1011" s="7"/>
    </row>
    <row r="1012" spans="1:69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</row>
    <row r="1013" spans="1:69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</row>
    <row r="1014" spans="1:69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</row>
    <row r="1015" spans="1:69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</row>
    <row r="1016" spans="1:69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</row>
    <row r="1017" spans="1:69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</row>
    <row r="1018" spans="1:69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</row>
    <row r="1019" spans="1:69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</row>
    <row r="1020" spans="1:69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</row>
    <row r="1021" spans="1:69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  <c r="BQ1021" s="7"/>
    </row>
    <row r="1022" spans="1:69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</row>
    <row r="1023" spans="1:69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</row>
    <row r="1024" spans="1:69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  <c r="BQ1024" s="7"/>
    </row>
    <row r="1025" spans="1:69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BA1025" s="7"/>
      <c r="BB1025" s="7"/>
      <c r="BC1025" s="7"/>
      <c r="BD1025" s="7"/>
      <c r="BE1025" s="7"/>
      <c r="BF1025" s="7"/>
      <c r="BG1025" s="7"/>
      <c r="BH1025" s="7"/>
      <c r="BI1025" s="7"/>
      <c r="BJ1025" s="7"/>
      <c r="BK1025" s="7"/>
      <c r="BL1025" s="7"/>
      <c r="BM1025" s="7"/>
      <c r="BN1025" s="7"/>
      <c r="BO1025" s="7"/>
      <c r="BP1025" s="7"/>
      <c r="BQ1025" s="7"/>
    </row>
    <row r="1026" spans="1:69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  <c r="BQ1026" s="7"/>
    </row>
    <row r="1027" spans="1:69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</row>
    <row r="1028" spans="1:69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</row>
    <row r="1029" spans="1:69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  <c r="BQ1029" s="7"/>
    </row>
    <row r="1030" spans="1:69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</row>
    <row r="1031" spans="1:69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  <c r="BQ1031" s="7"/>
    </row>
    <row r="1032" spans="1:69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</row>
    <row r="1033" spans="1:69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  <c r="BQ1033" s="7"/>
    </row>
    <row r="1034" spans="1:69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  <c r="BQ1034" s="7"/>
    </row>
    <row r="1035" spans="1:69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</row>
    <row r="1036" spans="1:69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</row>
    <row r="1037" spans="1:69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</row>
    <row r="1038" spans="1:69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</row>
    <row r="1039" spans="1:69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  <c r="BQ1039" s="7"/>
    </row>
    <row r="1040" spans="1:69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  <c r="BQ1040" s="7"/>
    </row>
    <row r="1041" spans="1:69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/>
      <c r="BK1041" s="7"/>
      <c r="BL1041" s="7"/>
      <c r="BM1041" s="7"/>
      <c r="BN1041" s="7"/>
      <c r="BO1041" s="7"/>
      <c r="BP1041" s="7"/>
      <c r="BQ1041" s="7"/>
    </row>
    <row r="1042" spans="1:69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BA1042" s="7"/>
      <c r="BB1042" s="7"/>
      <c r="BC1042" s="7"/>
      <c r="BD1042" s="7"/>
      <c r="BE1042" s="7"/>
      <c r="BF1042" s="7"/>
      <c r="BG1042" s="7"/>
      <c r="BH1042" s="7"/>
      <c r="BI1042" s="7"/>
      <c r="BJ1042" s="7"/>
      <c r="BK1042" s="7"/>
      <c r="BL1042" s="7"/>
      <c r="BM1042" s="7"/>
      <c r="BN1042" s="7"/>
      <c r="BO1042" s="7"/>
      <c r="BP1042" s="7"/>
      <c r="BQ1042" s="7"/>
    </row>
    <row r="1043" spans="1:69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  <c r="BQ1043" s="7"/>
    </row>
    <row r="1044" spans="1:69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  <c r="BQ1044" s="7"/>
    </row>
    <row r="1045" spans="1:69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  <c r="BQ1045" s="7"/>
    </row>
    <row r="1046" spans="1:69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  <c r="BQ1046" s="7"/>
    </row>
    <row r="1047" spans="1:69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BA1047" s="7"/>
      <c r="BB1047" s="7"/>
      <c r="BC1047" s="7"/>
      <c r="BD1047" s="7"/>
      <c r="BE1047" s="7"/>
      <c r="BF1047" s="7"/>
      <c r="BG1047" s="7"/>
      <c r="BH1047" s="7"/>
      <c r="BI1047" s="7"/>
      <c r="BJ1047" s="7"/>
      <c r="BK1047" s="7"/>
      <c r="BL1047" s="7"/>
      <c r="BM1047" s="7"/>
      <c r="BN1047" s="7"/>
      <c r="BO1047" s="7"/>
      <c r="BP1047" s="7"/>
      <c r="BQ1047" s="7"/>
    </row>
    <row r="1048" spans="1:69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  <c r="BQ1048" s="7"/>
    </row>
    <row r="1049" spans="1:69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BA1049" s="7"/>
      <c r="BB1049" s="7"/>
      <c r="BC1049" s="7"/>
      <c r="BD1049" s="7"/>
      <c r="BE1049" s="7"/>
      <c r="BF1049" s="7"/>
      <c r="BG1049" s="7"/>
      <c r="BH1049" s="7"/>
      <c r="BI1049" s="7"/>
      <c r="BJ1049" s="7"/>
      <c r="BK1049" s="7"/>
      <c r="BL1049" s="7"/>
      <c r="BM1049" s="7"/>
      <c r="BN1049" s="7"/>
      <c r="BO1049" s="7"/>
      <c r="BP1049" s="7"/>
      <c r="BQ1049" s="7"/>
    </row>
    <row r="1050" spans="1:69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</row>
    <row r="1051" spans="1:69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</row>
    <row r="1052" spans="1:69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  <c r="BM1052" s="7"/>
      <c r="BN1052" s="7"/>
      <c r="BO1052" s="7"/>
      <c r="BP1052" s="7"/>
      <c r="BQ1052" s="7"/>
    </row>
    <row r="1053" spans="1:69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BA1053" s="7"/>
      <c r="BB1053" s="7"/>
      <c r="BC1053" s="7"/>
      <c r="BD1053" s="7"/>
      <c r="BE1053" s="7"/>
      <c r="BF1053" s="7"/>
      <c r="BG1053" s="7"/>
      <c r="BH1053" s="7"/>
      <c r="BI1053" s="7"/>
      <c r="BJ1053" s="7"/>
      <c r="BK1053" s="7"/>
      <c r="BL1053" s="7"/>
      <c r="BM1053" s="7"/>
      <c r="BN1053" s="7"/>
      <c r="BO1053" s="7"/>
      <c r="BP1053" s="7"/>
      <c r="BQ1053" s="7"/>
    </row>
    <row r="1054" spans="1:69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  <c r="BQ1054" s="7"/>
    </row>
    <row r="1055" spans="1:69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BA1055" s="7"/>
      <c r="BB1055" s="7"/>
      <c r="BC1055" s="7"/>
      <c r="BD1055" s="7"/>
      <c r="BE1055" s="7"/>
      <c r="BF1055" s="7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  <c r="BQ1055" s="7"/>
    </row>
    <row r="1056" spans="1:69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BA1056" s="7"/>
      <c r="BB1056" s="7"/>
      <c r="BC1056" s="7"/>
      <c r="BD1056" s="7"/>
      <c r="BE1056" s="7"/>
      <c r="BF1056" s="7"/>
      <c r="BG1056" s="7"/>
      <c r="BH1056" s="7"/>
      <c r="BI1056" s="7"/>
      <c r="BJ1056" s="7"/>
      <c r="BK1056" s="7"/>
      <c r="BL1056" s="7"/>
      <c r="BM1056" s="7"/>
      <c r="BN1056" s="7"/>
      <c r="BO1056" s="7"/>
      <c r="BP1056" s="7"/>
      <c r="BQ1056" s="7"/>
    </row>
    <row r="1057" spans="1:69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BA1057" s="7"/>
      <c r="BB1057" s="7"/>
      <c r="BC1057" s="7"/>
      <c r="BD1057" s="7"/>
      <c r="BE1057" s="7"/>
      <c r="BF1057" s="7"/>
      <c r="BG1057" s="7"/>
      <c r="BH1057" s="7"/>
      <c r="BI1057" s="7"/>
      <c r="BJ1057" s="7"/>
      <c r="BK1057" s="7"/>
      <c r="BL1057" s="7"/>
      <c r="BM1057" s="7"/>
      <c r="BN1057" s="7"/>
      <c r="BO1057" s="7"/>
      <c r="BP1057" s="7"/>
      <c r="BQ1057" s="7"/>
    </row>
    <row r="1058" spans="1:69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BA1058" s="7"/>
      <c r="BB1058" s="7"/>
      <c r="BC1058" s="7"/>
      <c r="BD1058" s="7"/>
      <c r="BE1058" s="7"/>
      <c r="BF1058" s="7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  <c r="BQ1058" s="7"/>
    </row>
    <row r="1059" spans="1:69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BA1059" s="7"/>
      <c r="BB1059" s="7"/>
      <c r="BC1059" s="7"/>
      <c r="BD1059" s="7"/>
      <c r="BE1059" s="7"/>
      <c r="BF1059" s="7"/>
      <c r="BG1059" s="7"/>
      <c r="BH1059" s="7"/>
      <c r="BI1059" s="7"/>
      <c r="BJ1059" s="7"/>
      <c r="BK1059" s="7"/>
      <c r="BL1059" s="7"/>
      <c r="BM1059" s="7"/>
      <c r="BN1059" s="7"/>
      <c r="BO1059" s="7"/>
      <c r="BP1059" s="7"/>
      <c r="BQ1059" s="7"/>
    </row>
    <row r="1060" spans="1:69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BA1060" s="7"/>
      <c r="BB1060" s="7"/>
      <c r="BC1060" s="7"/>
      <c r="BD1060" s="7"/>
      <c r="BE1060" s="7"/>
      <c r="BF1060" s="7"/>
      <c r="BG1060" s="7"/>
      <c r="BH1060" s="7"/>
      <c r="BI1060" s="7"/>
      <c r="BJ1060" s="7"/>
      <c r="BK1060" s="7"/>
      <c r="BL1060" s="7"/>
      <c r="BM1060" s="7"/>
      <c r="BN1060" s="7"/>
      <c r="BO1060" s="7"/>
      <c r="BP1060" s="7"/>
      <c r="BQ1060" s="7"/>
    </row>
    <row r="1061" spans="1:69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BA1061" s="7"/>
      <c r="BB1061" s="7"/>
      <c r="BC1061" s="7"/>
      <c r="BD1061" s="7"/>
      <c r="BE1061" s="7"/>
      <c r="BF1061" s="7"/>
      <c r="BG1061" s="7"/>
      <c r="BH1061" s="7"/>
      <c r="BI1061" s="7"/>
      <c r="BJ1061" s="7"/>
      <c r="BK1061" s="7"/>
      <c r="BL1061" s="7"/>
      <c r="BM1061" s="7"/>
      <c r="BN1061" s="7"/>
      <c r="BO1061" s="7"/>
      <c r="BP1061" s="7"/>
      <c r="BQ1061" s="7"/>
    </row>
    <row r="1062" spans="1:69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BA1062" s="7"/>
      <c r="BB1062" s="7"/>
      <c r="BC1062" s="7"/>
      <c r="BD1062" s="7"/>
      <c r="BE1062" s="7"/>
      <c r="BF1062" s="7"/>
      <c r="BG1062" s="7"/>
      <c r="BH1062" s="7"/>
      <c r="BI1062" s="7"/>
      <c r="BJ1062" s="7"/>
      <c r="BK1062" s="7"/>
      <c r="BL1062" s="7"/>
      <c r="BM1062" s="7"/>
      <c r="BN1062" s="7"/>
      <c r="BO1062" s="7"/>
      <c r="BP1062" s="7"/>
      <c r="BQ1062" s="7"/>
    </row>
    <row r="1063" spans="1:69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BA1063" s="7"/>
      <c r="BB1063" s="7"/>
      <c r="BC1063" s="7"/>
      <c r="BD1063" s="7"/>
      <c r="BE1063" s="7"/>
      <c r="BF1063" s="7"/>
      <c r="BG1063" s="7"/>
      <c r="BH1063" s="7"/>
      <c r="BI1063" s="7"/>
      <c r="BJ1063" s="7"/>
      <c r="BK1063" s="7"/>
      <c r="BL1063" s="7"/>
      <c r="BM1063" s="7"/>
      <c r="BN1063" s="7"/>
      <c r="BO1063" s="7"/>
      <c r="BP1063" s="7"/>
      <c r="BQ1063" s="7"/>
    </row>
    <row r="1064" spans="1:69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BA1064" s="7"/>
      <c r="BB1064" s="7"/>
      <c r="BC1064" s="7"/>
      <c r="BD1064" s="7"/>
      <c r="BE1064" s="7"/>
      <c r="BF1064" s="7"/>
      <c r="BG1064" s="7"/>
      <c r="BH1064" s="7"/>
      <c r="BI1064" s="7"/>
      <c r="BJ1064" s="7"/>
      <c r="BK1064" s="7"/>
      <c r="BL1064" s="7"/>
      <c r="BM1064" s="7"/>
      <c r="BN1064" s="7"/>
      <c r="BO1064" s="7"/>
      <c r="BP1064" s="7"/>
      <c r="BQ1064" s="7"/>
    </row>
    <row r="1065" spans="1:69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BA1065" s="7"/>
      <c r="BB1065" s="7"/>
      <c r="BC1065" s="7"/>
      <c r="BD1065" s="7"/>
      <c r="BE1065" s="7"/>
      <c r="BF1065" s="7"/>
      <c r="BG1065" s="7"/>
      <c r="BH1065" s="7"/>
      <c r="BI1065" s="7"/>
      <c r="BJ1065" s="7"/>
      <c r="BK1065" s="7"/>
      <c r="BL1065" s="7"/>
      <c r="BM1065" s="7"/>
      <c r="BN1065" s="7"/>
      <c r="BO1065" s="7"/>
      <c r="BP1065" s="7"/>
      <c r="BQ1065" s="7"/>
    </row>
    <row r="1066" spans="1:69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</row>
    <row r="1067" spans="1:69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</row>
    <row r="1068" spans="1:69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BA1068" s="7"/>
      <c r="BB1068" s="7"/>
      <c r="BC1068" s="7"/>
      <c r="BD1068" s="7"/>
      <c r="BE1068" s="7"/>
      <c r="BF1068" s="7"/>
      <c r="BG1068" s="7"/>
      <c r="BH1068" s="7"/>
      <c r="BI1068" s="7"/>
      <c r="BJ1068" s="7"/>
      <c r="BK1068" s="7"/>
      <c r="BL1068" s="7"/>
      <c r="BM1068" s="7"/>
      <c r="BN1068" s="7"/>
      <c r="BO1068" s="7"/>
      <c r="BP1068" s="7"/>
      <c r="BQ1068" s="7"/>
    </row>
    <row r="1069" spans="1:69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BA1069" s="7"/>
      <c r="BB1069" s="7"/>
      <c r="BC1069" s="7"/>
      <c r="BD1069" s="7"/>
      <c r="BE1069" s="7"/>
      <c r="BF1069" s="7"/>
      <c r="BG1069" s="7"/>
      <c r="BH1069" s="7"/>
      <c r="BI1069" s="7"/>
      <c r="BJ1069" s="7"/>
      <c r="BK1069" s="7"/>
      <c r="BL1069" s="7"/>
      <c r="BM1069" s="7"/>
      <c r="BN1069" s="7"/>
      <c r="BO1069" s="7"/>
      <c r="BP1069" s="7"/>
      <c r="BQ1069" s="7"/>
    </row>
    <row r="1070" spans="1:69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BA1070" s="7"/>
      <c r="BB1070" s="7"/>
      <c r="BC1070" s="7"/>
      <c r="BD1070" s="7"/>
      <c r="BE1070" s="7"/>
      <c r="BF1070" s="7"/>
      <c r="BG1070" s="7"/>
      <c r="BH1070" s="7"/>
      <c r="BI1070" s="7"/>
      <c r="BJ1070" s="7"/>
      <c r="BK1070" s="7"/>
      <c r="BL1070" s="7"/>
      <c r="BM1070" s="7"/>
      <c r="BN1070" s="7"/>
      <c r="BO1070" s="7"/>
      <c r="BP1070" s="7"/>
      <c r="BQ1070" s="7"/>
    </row>
    <row r="1071" spans="1:69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BA1071" s="7"/>
      <c r="BB1071" s="7"/>
      <c r="BC1071" s="7"/>
      <c r="BD1071" s="7"/>
      <c r="BE1071" s="7"/>
      <c r="BF1071" s="7"/>
      <c r="BG1071" s="7"/>
      <c r="BH1071" s="7"/>
      <c r="BI1071" s="7"/>
      <c r="BJ1071" s="7"/>
      <c r="BK1071" s="7"/>
      <c r="BL1071" s="7"/>
      <c r="BM1071" s="7"/>
      <c r="BN1071" s="7"/>
      <c r="BO1071" s="7"/>
      <c r="BP1071" s="7"/>
      <c r="BQ1071" s="7"/>
    </row>
    <row r="1072" spans="1:69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BA1072" s="7"/>
      <c r="BB1072" s="7"/>
      <c r="BC1072" s="7"/>
      <c r="BD1072" s="7"/>
      <c r="BE1072" s="7"/>
      <c r="BF1072" s="7"/>
      <c r="BG1072" s="7"/>
      <c r="BH1072" s="7"/>
      <c r="BI1072" s="7"/>
      <c r="BJ1072" s="7"/>
      <c r="BK1072" s="7"/>
      <c r="BL1072" s="7"/>
      <c r="BM1072" s="7"/>
      <c r="BN1072" s="7"/>
      <c r="BO1072" s="7"/>
      <c r="BP1072" s="7"/>
      <c r="BQ1072" s="7"/>
    </row>
    <row r="1073" spans="1:69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BA1073" s="7"/>
      <c r="BB1073" s="7"/>
      <c r="BC1073" s="7"/>
      <c r="BD1073" s="7"/>
      <c r="BE1073" s="7"/>
      <c r="BF1073" s="7"/>
      <c r="BG1073" s="7"/>
      <c r="BH1073" s="7"/>
      <c r="BI1073" s="7"/>
      <c r="BJ1073" s="7"/>
      <c r="BK1073" s="7"/>
      <c r="BL1073" s="7"/>
      <c r="BM1073" s="7"/>
      <c r="BN1073" s="7"/>
      <c r="BO1073" s="7"/>
      <c r="BP1073" s="7"/>
      <c r="BQ1073" s="7"/>
    </row>
    <row r="1074" spans="1:69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BA1074" s="7"/>
      <c r="BB1074" s="7"/>
      <c r="BC1074" s="7"/>
      <c r="BD1074" s="7"/>
      <c r="BE1074" s="7"/>
      <c r="BF1074" s="7"/>
      <c r="BG1074" s="7"/>
      <c r="BH1074" s="7"/>
      <c r="BI1074" s="7"/>
      <c r="BJ1074" s="7"/>
      <c r="BK1074" s="7"/>
      <c r="BL1074" s="7"/>
      <c r="BM1074" s="7"/>
      <c r="BN1074" s="7"/>
      <c r="BO1074" s="7"/>
      <c r="BP1074" s="7"/>
      <c r="BQ1074" s="7"/>
    </row>
    <row r="1075" spans="1:69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BA1075" s="7"/>
      <c r="BB1075" s="7"/>
      <c r="BC1075" s="7"/>
      <c r="BD1075" s="7"/>
      <c r="BE1075" s="7"/>
      <c r="BF1075" s="7"/>
      <c r="BG1075" s="7"/>
      <c r="BH1075" s="7"/>
      <c r="BI1075" s="7"/>
      <c r="BJ1075" s="7"/>
      <c r="BK1075" s="7"/>
      <c r="BL1075" s="7"/>
      <c r="BM1075" s="7"/>
      <c r="BN1075" s="7"/>
      <c r="BO1075" s="7"/>
      <c r="BP1075" s="7"/>
      <c r="BQ1075" s="7"/>
    </row>
    <row r="1076" spans="1:69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BA1076" s="7"/>
      <c r="BB1076" s="7"/>
      <c r="BC1076" s="7"/>
      <c r="BD1076" s="7"/>
      <c r="BE1076" s="7"/>
      <c r="BF1076" s="7"/>
      <c r="BG1076" s="7"/>
      <c r="BH1076" s="7"/>
      <c r="BI1076" s="7"/>
      <c r="BJ1076" s="7"/>
      <c r="BK1076" s="7"/>
      <c r="BL1076" s="7"/>
      <c r="BM1076" s="7"/>
      <c r="BN1076" s="7"/>
      <c r="BO1076" s="7"/>
      <c r="BP1076" s="7"/>
      <c r="BQ1076" s="7"/>
    </row>
    <row r="1077" spans="1:69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BA1077" s="7"/>
      <c r="BB1077" s="7"/>
      <c r="BC1077" s="7"/>
      <c r="BD1077" s="7"/>
      <c r="BE1077" s="7"/>
      <c r="BF1077" s="7"/>
      <c r="BG1077" s="7"/>
      <c r="BH1077" s="7"/>
      <c r="BI1077" s="7"/>
      <c r="BJ1077" s="7"/>
      <c r="BK1077" s="7"/>
      <c r="BL1077" s="7"/>
      <c r="BM1077" s="7"/>
      <c r="BN1077" s="7"/>
      <c r="BO1077" s="7"/>
      <c r="BP1077" s="7"/>
      <c r="BQ1077" s="7"/>
    </row>
    <row r="1078" spans="1:69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BA1078" s="7"/>
      <c r="BB1078" s="7"/>
      <c r="BC1078" s="7"/>
      <c r="BD1078" s="7"/>
      <c r="BE1078" s="7"/>
      <c r="BF1078" s="7"/>
      <c r="BG1078" s="7"/>
      <c r="BH1078" s="7"/>
      <c r="BI1078" s="7"/>
      <c r="BJ1078" s="7"/>
      <c r="BK1078" s="7"/>
      <c r="BL1078" s="7"/>
      <c r="BM1078" s="7"/>
      <c r="BN1078" s="7"/>
      <c r="BO1078" s="7"/>
      <c r="BP1078" s="7"/>
      <c r="BQ1078" s="7"/>
    </row>
    <row r="1079" spans="1:69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BA1079" s="7"/>
      <c r="BB1079" s="7"/>
      <c r="BC1079" s="7"/>
      <c r="BD1079" s="7"/>
      <c r="BE1079" s="7"/>
      <c r="BF1079" s="7"/>
      <c r="BG1079" s="7"/>
      <c r="BH1079" s="7"/>
      <c r="BI1079" s="7"/>
      <c r="BJ1079" s="7"/>
      <c r="BK1079" s="7"/>
      <c r="BL1079" s="7"/>
      <c r="BM1079" s="7"/>
      <c r="BN1079" s="7"/>
      <c r="BO1079" s="7"/>
      <c r="BP1079" s="7"/>
      <c r="BQ1079" s="7"/>
    </row>
    <row r="1080" spans="1:69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BA1080" s="7"/>
      <c r="BB1080" s="7"/>
      <c r="BC1080" s="7"/>
      <c r="BD1080" s="7"/>
      <c r="BE1080" s="7"/>
      <c r="BF1080" s="7"/>
      <c r="BG1080" s="7"/>
      <c r="BH1080" s="7"/>
      <c r="BI1080" s="7"/>
      <c r="BJ1080" s="7"/>
      <c r="BK1080" s="7"/>
      <c r="BL1080" s="7"/>
      <c r="BM1080" s="7"/>
      <c r="BN1080" s="7"/>
      <c r="BO1080" s="7"/>
      <c r="BP1080" s="7"/>
      <c r="BQ1080" s="7"/>
    </row>
    <row r="1081" spans="1:69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BA1081" s="7"/>
      <c r="BB1081" s="7"/>
      <c r="BC1081" s="7"/>
      <c r="BD1081" s="7"/>
      <c r="BE1081" s="7"/>
      <c r="BF1081" s="7"/>
      <c r="BG1081" s="7"/>
      <c r="BH1081" s="7"/>
      <c r="BI1081" s="7"/>
      <c r="BJ1081" s="7"/>
      <c r="BK1081" s="7"/>
      <c r="BL1081" s="7"/>
      <c r="BM1081" s="7"/>
      <c r="BN1081" s="7"/>
      <c r="BO1081" s="7"/>
      <c r="BP1081" s="7"/>
      <c r="BQ1081" s="7"/>
    </row>
    <row r="1082" spans="1:69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BA1082" s="7"/>
      <c r="BB1082" s="7"/>
      <c r="BC1082" s="7"/>
      <c r="BD1082" s="7"/>
      <c r="BE1082" s="7"/>
      <c r="BF1082" s="7"/>
      <c r="BG1082" s="7"/>
      <c r="BH1082" s="7"/>
      <c r="BI1082" s="7"/>
      <c r="BJ1082" s="7"/>
      <c r="BK1082" s="7"/>
      <c r="BL1082" s="7"/>
      <c r="BM1082" s="7"/>
      <c r="BN1082" s="7"/>
      <c r="BO1082" s="7"/>
      <c r="BP1082" s="7"/>
      <c r="BQ1082" s="7"/>
    </row>
    <row r="1083" spans="1:69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BA1083" s="7"/>
      <c r="BB1083" s="7"/>
      <c r="BC1083" s="7"/>
      <c r="BD1083" s="7"/>
      <c r="BE1083" s="7"/>
      <c r="BF1083" s="7"/>
      <c r="BG1083" s="7"/>
      <c r="BH1083" s="7"/>
      <c r="BI1083" s="7"/>
      <c r="BJ1083" s="7"/>
      <c r="BK1083" s="7"/>
      <c r="BL1083" s="7"/>
      <c r="BM1083" s="7"/>
      <c r="BN1083" s="7"/>
      <c r="BO1083" s="7"/>
      <c r="BP1083" s="7"/>
      <c r="BQ1083" s="7"/>
    </row>
    <row r="1084" spans="1:69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BA1084" s="7"/>
      <c r="BB1084" s="7"/>
      <c r="BC1084" s="7"/>
      <c r="BD1084" s="7"/>
      <c r="BE1084" s="7"/>
      <c r="BF1084" s="7"/>
      <c r="BG1084" s="7"/>
      <c r="BH1084" s="7"/>
      <c r="BI1084" s="7"/>
      <c r="BJ1084" s="7"/>
      <c r="BK1084" s="7"/>
      <c r="BL1084" s="7"/>
      <c r="BM1084" s="7"/>
      <c r="BN1084" s="7"/>
      <c r="BO1084" s="7"/>
      <c r="BP1084" s="7"/>
      <c r="BQ1084" s="7"/>
    </row>
    <row r="1085" spans="1:69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BA1085" s="7"/>
      <c r="BB1085" s="7"/>
      <c r="BC1085" s="7"/>
      <c r="BD1085" s="7"/>
      <c r="BE1085" s="7"/>
      <c r="BF1085" s="7"/>
      <c r="BG1085" s="7"/>
      <c r="BH1085" s="7"/>
      <c r="BI1085" s="7"/>
      <c r="BJ1085" s="7"/>
      <c r="BK1085" s="7"/>
      <c r="BL1085" s="7"/>
      <c r="BM1085" s="7"/>
      <c r="BN1085" s="7"/>
      <c r="BO1085" s="7"/>
      <c r="BP1085" s="7"/>
      <c r="BQ1085" s="7"/>
    </row>
    <row r="1086" spans="1:69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BA1086" s="7"/>
      <c r="BB1086" s="7"/>
      <c r="BC1086" s="7"/>
      <c r="BD1086" s="7"/>
      <c r="BE1086" s="7"/>
      <c r="BF1086" s="7"/>
      <c r="BG1086" s="7"/>
      <c r="BH1086" s="7"/>
      <c r="BI1086" s="7"/>
      <c r="BJ1086" s="7"/>
      <c r="BK1086" s="7"/>
      <c r="BL1086" s="7"/>
      <c r="BM1086" s="7"/>
      <c r="BN1086" s="7"/>
      <c r="BO1086" s="7"/>
      <c r="BP1086" s="7"/>
      <c r="BQ1086" s="7"/>
    </row>
    <row r="1087" spans="1:69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BA1087" s="7"/>
      <c r="BB1087" s="7"/>
      <c r="BC1087" s="7"/>
      <c r="BD1087" s="7"/>
      <c r="BE1087" s="7"/>
      <c r="BF1087" s="7"/>
      <c r="BG1087" s="7"/>
      <c r="BH1087" s="7"/>
      <c r="BI1087" s="7"/>
      <c r="BJ1087" s="7"/>
      <c r="BK1087" s="7"/>
      <c r="BL1087" s="7"/>
      <c r="BM1087" s="7"/>
      <c r="BN1087" s="7"/>
      <c r="BO1087" s="7"/>
      <c r="BP1087" s="7"/>
      <c r="BQ1087" s="7"/>
    </row>
    <row r="1088" spans="1:69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K1088" s="7"/>
      <c r="AL1088" s="7"/>
      <c r="AM1088" s="7"/>
      <c r="AN1088" s="7"/>
      <c r="AO1088" s="7"/>
      <c r="AP1088" s="7"/>
      <c r="AQ1088" s="7"/>
      <c r="AR1088" s="7"/>
      <c r="AS1088" s="7"/>
      <c r="AT1088" s="7"/>
      <c r="AU1088" s="7"/>
      <c r="AV1088" s="7"/>
      <c r="AW1088" s="7"/>
      <c r="AX1088" s="7"/>
      <c r="AY1088" s="7"/>
      <c r="BA1088" s="7"/>
      <c r="BB1088" s="7"/>
      <c r="BC1088" s="7"/>
      <c r="BD1088" s="7"/>
      <c r="BE1088" s="7"/>
      <c r="BF1088" s="7"/>
      <c r="BG1088" s="7"/>
      <c r="BH1088" s="7"/>
      <c r="BI1088" s="7"/>
      <c r="BJ1088" s="7"/>
      <c r="BK1088" s="7"/>
      <c r="BL1088" s="7"/>
      <c r="BM1088" s="7"/>
      <c r="BN1088" s="7"/>
      <c r="BO1088" s="7"/>
      <c r="BP1088" s="7"/>
      <c r="BQ1088" s="7"/>
    </row>
    <row r="1089" spans="1:69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K1089" s="7"/>
      <c r="AL1089" s="7"/>
      <c r="AM1089" s="7"/>
      <c r="AN1089" s="7"/>
      <c r="AO1089" s="7"/>
      <c r="AP1089" s="7"/>
      <c r="AQ1089" s="7"/>
      <c r="AR1089" s="7"/>
      <c r="AS1089" s="7"/>
      <c r="AT1089" s="7"/>
      <c r="AU1089" s="7"/>
      <c r="AV1089" s="7"/>
      <c r="AW1089" s="7"/>
      <c r="AX1089" s="7"/>
      <c r="AY1089" s="7"/>
      <c r="BA1089" s="7"/>
      <c r="BB1089" s="7"/>
      <c r="BC1089" s="7"/>
      <c r="BD1089" s="7"/>
      <c r="BE1089" s="7"/>
      <c r="BF1089" s="7"/>
      <c r="BG1089" s="7"/>
      <c r="BH1089" s="7"/>
      <c r="BI1089" s="7"/>
      <c r="BJ1089" s="7"/>
      <c r="BK1089" s="7"/>
      <c r="BL1089" s="7"/>
      <c r="BM1089" s="7"/>
      <c r="BN1089" s="7"/>
      <c r="BO1089" s="7"/>
      <c r="BP1089" s="7"/>
      <c r="BQ1089" s="7"/>
    </row>
    <row r="1090" spans="1:69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K1090" s="7"/>
      <c r="AL1090" s="7"/>
      <c r="AM1090" s="7"/>
      <c r="AN1090" s="7"/>
      <c r="AO1090" s="7"/>
      <c r="AP1090" s="7"/>
      <c r="AQ1090" s="7"/>
      <c r="AR1090" s="7"/>
      <c r="AS1090" s="7"/>
      <c r="AT1090" s="7"/>
      <c r="AU1090" s="7"/>
      <c r="AV1090" s="7"/>
      <c r="AW1090" s="7"/>
      <c r="AX1090" s="7"/>
      <c r="AY1090" s="7"/>
      <c r="BA1090" s="7"/>
      <c r="BB1090" s="7"/>
      <c r="BC1090" s="7"/>
      <c r="BD1090" s="7"/>
      <c r="BE1090" s="7"/>
      <c r="BF1090" s="7"/>
      <c r="BG1090" s="7"/>
      <c r="BH1090" s="7"/>
      <c r="BI1090" s="7"/>
      <c r="BJ1090" s="7"/>
      <c r="BK1090" s="7"/>
      <c r="BL1090" s="7"/>
      <c r="BM1090" s="7"/>
      <c r="BN1090" s="7"/>
      <c r="BO1090" s="7"/>
      <c r="BP1090" s="7"/>
      <c r="BQ1090" s="7"/>
    </row>
    <row r="1091" spans="1:69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K1091" s="7"/>
      <c r="AL1091" s="7"/>
      <c r="AM1091" s="7"/>
      <c r="AN1091" s="7"/>
      <c r="AO1091" s="7"/>
      <c r="AP1091" s="7"/>
      <c r="AQ1091" s="7"/>
      <c r="AR1091" s="7"/>
      <c r="AS1091" s="7"/>
      <c r="AT1091" s="7"/>
      <c r="AU1091" s="7"/>
      <c r="AV1091" s="7"/>
      <c r="AW1091" s="7"/>
      <c r="AX1091" s="7"/>
      <c r="AY1091" s="7"/>
      <c r="BA1091" s="7"/>
      <c r="BB1091" s="7"/>
      <c r="BC1091" s="7"/>
      <c r="BD1091" s="7"/>
      <c r="BE1091" s="7"/>
      <c r="BF1091" s="7"/>
      <c r="BG1091" s="7"/>
      <c r="BH1091" s="7"/>
      <c r="BI1091" s="7"/>
      <c r="BJ1091" s="7"/>
      <c r="BK1091" s="7"/>
      <c r="BL1091" s="7"/>
      <c r="BM1091" s="7"/>
      <c r="BN1091" s="7"/>
      <c r="BO1091" s="7"/>
      <c r="BP1091" s="7"/>
      <c r="BQ1091" s="7"/>
    </row>
    <row r="1092" spans="1:69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  <c r="AV1092" s="7"/>
      <c r="AW1092" s="7"/>
      <c r="AX1092" s="7"/>
      <c r="AY1092" s="7"/>
      <c r="BA1092" s="7"/>
      <c r="BB1092" s="7"/>
      <c r="BC1092" s="7"/>
      <c r="BD1092" s="7"/>
      <c r="BE1092" s="7"/>
      <c r="BF1092" s="7"/>
      <c r="BG1092" s="7"/>
      <c r="BH1092" s="7"/>
      <c r="BI1092" s="7"/>
      <c r="BJ1092" s="7"/>
      <c r="BK1092" s="7"/>
      <c r="BL1092" s="7"/>
      <c r="BM1092" s="7"/>
      <c r="BN1092" s="7"/>
      <c r="BO1092" s="7"/>
      <c r="BP1092" s="7"/>
      <c r="BQ1092" s="7"/>
    </row>
    <row r="1093" spans="1:69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K1093" s="7"/>
      <c r="AL1093" s="7"/>
      <c r="AM1093" s="7"/>
      <c r="AN1093" s="7"/>
      <c r="AO1093" s="7"/>
      <c r="AP1093" s="7"/>
      <c r="AQ1093" s="7"/>
      <c r="AR1093" s="7"/>
      <c r="AS1093" s="7"/>
      <c r="AT1093" s="7"/>
      <c r="AU1093" s="7"/>
      <c r="AV1093" s="7"/>
      <c r="AW1093" s="7"/>
      <c r="AX1093" s="7"/>
      <c r="AY1093" s="7"/>
      <c r="BA1093" s="7"/>
      <c r="BB1093" s="7"/>
      <c r="BC1093" s="7"/>
      <c r="BD1093" s="7"/>
      <c r="BE1093" s="7"/>
      <c r="BF1093" s="7"/>
      <c r="BG1093" s="7"/>
      <c r="BH1093" s="7"/>
      <c r="BI1093" s="7"/>
      <c r="BJ1093" s="7"/>
      <c r="BK1093" s="7"/>
      <c r="BL1093" s="7"/>
      <c r="BM1093" s="7"/>
      <c r="BN1093" s="7"/>
      <c r="BO1093" s="7"/>
      <c r="BP1093" s="7"/>
      <c r="BQ1093" s="7"/>
    </row>
    <row r="1094" spans="1:69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K1094" s="7"/>
      <c r="AL1094" s="7"/>
      <c r="AM1094" s="7"/>
      <c r="AN1094" s="7"/>
      <c r="AO1094" s="7"/>
      <c r="AP1094" s="7"/>
      <c r="AQ1094" s="7"/>
      <c r="AR1094" s="7"/>
      <c r="AS1094" s="7"/>
      <c r="AT1094" s="7"/>
      <c r="AU1094" s="7"/>
      <c r="AV1094" s="7"/>
      <c r="AW1094" s="7"/>
      <c r="AX1094" s="7"/>
      <c r="AY1094" s="7"/>
      <c r="BA1094" s="7"/>
      <c r="BB1094" s="7"/>
      <c r="BC1094" s="7"/>
      <c r="BD1094" s="7"/>
      <c r="BE1094" s="7"/>
      <c r="BF1094" s="7"/>
      <c r="BG1094" s="7"/>
      <c r="BH1094" s="7"/>
      <c r="BI1094" s="7"/>
      <c r="BJ1094" s="7"/>
      <c r="BK1094" s="7"/>
      <c r="BL1094" s="7"/>
      <c r="BM1094" s="7"/>
      <c r="BN1094" s="7"/>
      <c r="BO1094" s="7"/>
      <c r="BP1094" s="7"/>
      <c r="BQ1094" s="7"/>
    </row>
    <row r="1095" spans="1:69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K1095" s="7"/>
      <c r="AL1095" s="7"/>
      <c r="AM1095" s="7"/>
      <c r="AN1095" s="7"/>
      <c r="AO1095" s="7"/>
      <c r="AP1095" s="7"/>
      <c r="AQ1095" s="7"/>
      <c r="AR1095" s="7"/>
      <c r="AS1095" s="7"/>
      <c r="AT1095" s="7"/>
      <c r="AU1095" s="7"/>
      <c r="AV1095" s="7"/>
      <c r="AW1095" s="7"/>
      <c r="AX1095" s="7"/>
      <c r="AY1095" s="7"/>
      <c r="BA1095" s="7"/>
      <c r="BB1095" s="7"/>
      <c r="BC1095" s="7"/>
      <c r="BD1095" s="7"/>
      <c r="BE1095" s="7"/>
      <c r="BF1095" s="7"/>
      <c r="BG1095" s="7"/>
      <c r="BH1095" s="7"/>
      <c r="BI1095" s="7"/>
      <c r="BJ1095" s="7"/>
      <c r="BK1095" s="7"/>
      <c r="BL1095" s="7"/>
      <c r="BM1095" s="7"/>
      <c r="BN1095" s="7"/>
      <c r="BO1095" s="7"/>
      <c r="BP1095" s="7"/>
      <c r="BQ1095" s="7"/>
    </row>
    <row r="1096" spans="1:69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K1096" s="7"/>
      <c r="AL1096" s="7"/>
      <c r="AM1096" s="7"/>
      <c r="AN1096" s="7"/>
      <c r="AO1096" s="7"/>
      <c r="AP1096" s="7"/>
      <c r="AQ1096" s="7"/>
      <c r="AR1096" s="7"/>
      <c r="AS1096" s="7"/>
      <c r="AT1096" s="7"/>
      <c r="AU1096" s="7"/>
      <c r="AV1096" s="7"/>
      <c r="AW1096" s="7"/>
      <c r="AX1096" s="7"/>
      <c r="AY1096" s="7"/>
      <c r="BA1096" s="7"/>
      <c r="BB1096" s="7"/>
      <c r="BC1096" s="7"/>
      <c r="BD1096" s="7"/>
      <c r="BE1096" s="7"/>
      <c r="BF1096" s="7"/>
      <c r="BG1096" s="7"/>
      <c r="BH1096" s="7"/>
      <c r="BI1096" s="7"/>
      <c r="BJ1096" s="7"/>
      <c r="BK1096" s="7"/>
      <c r="BL1096" s="7"/>
      <c r="BM1096" s="7"/>
      <c r="BN1096" s="7"/>
      <c r="BO1096" s="7"/>
      <c r="BP1096" s="7"/>
      <c r="BQ1096" s="7"/>
    </row>
    <row r="1097" spans="1:69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K1097" s="7"/>
      <c r="AL1097" s="7"/>
      <c r="AM1097" s="7"/>
      <c r="AN1097" s="7"/>
      <c r="AO1097" s="7"/>
      <c r="AP1097" s="7"/>
      <c r="AQ1097" s="7"/>
      <c r="AR1097" s="7"/>
      <c r="AS1097" s="7"/>
      <c r="AT1097" s="7"/>
      <c r="AU1097" s="7"/>
      <c r="AV1097" s="7"/>
      <c r="AW1097" s="7"/>
      <c r="AX1097" s="7"/>
      <c r="AY1097" s="7"/>
      <c r="BA1097" s="7"/>
      <c r="BB1097" s="7"/>
      <c r="BC1097" s="7"/>
      <c r="BD1097" s="7"/>
      <c r="BE1097" s="7"/>
      <c r="BF1097" s="7"/>
      <c r="BG1097" s="7"/>
      <c r="BH1097" s="7"/>
      <c r="BI1097" s="7"/>
      <c r="BJ1097" s="7"/>
      <c r="BK1097" s="7"/>
      <c r="BL1097" s="7"/>
      <c r="BM1097" s="7"/>
      <c r="BN1097" s="7"/>
      <c r="BO1097" s="7"/>
      <c r="BP1097" s="7"/>
      <c r="BQ1097" s="7"/>
    </row>
    <row r="1098" spans="1:69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K1098" s="7"/>
      <c r="AL1098" s="7"/>
      <c r="AM1098" s="7"/>
      <c r="AN1098" s="7"/>
      <c r="AO1098" s="7"/>
      <c r="AP1098" s="7"/>
      <c r="AQ1098" s="7"/>
      <c r="AR1098" s="7"/>
      <c r="AS1098" s="7"/>
      <c r="AT1098" s="7"/>
      <c r="AU1098" s="7"/>
      <c r="AV1098" s="7"/>
      <c r="AW1098" s="7"/>
      <c r="AX1098" s="7"/>
      <c r="AY1098" s="7"/>
      <c r="BA1098" s="7"/>
      <c r="BB1098" s="7"/>
      <c r="BC1098" s="7"/>
      <c r="BD1098" s="7"/>
      <c r="BE1098" s="7"/>
      <c r="BF1098" s="7"/>
      <c r="BG1098" s="7"/>
      <c r="BH1098" s="7"/>
      <c r="BI1098" s="7"/>
      <c r="BJ1098" s="7"/>
      <c r="BK1098" s="7"/>
      <c r="BL1098" s="7"/>
      <c r="BM1098" s="7"/>
      <c r="BN1098" s="7"/>
      <c r="BO1098" s="7"/>
      <c r="BP1098" s="7"/>
      <c r="BQ1098" s="7"/>
    </row>
    <row r="1099" spans="1:69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K1099" s="7"/>
      <c r="AL1099" s="7"/>
      <c r="AM1099" s="7"/>
      <c r="AN1099" s="7"/>
      <c r="AO1099" s="7"/>
      <c r="AP1099" s="7"/>
      <c r="AQ1099" s="7"/>
      <c r="AR1099" s="7"/>
      <c r="AS1099" s="7"/>
      <c r="AT1099" s="7"/>
      <c r="AU1099" s="7"/>
      <c r="AV1099" s="7"/>
      <c r="AW1099" s="7"/>
      <c r="AX1099" s="7"/>
      <c r="AY1099" s="7"/>
      <c r="BA1099" s="7"/>
      <c r="BB1099" s="7"/>
      <c r="BC1099" s="7"/>
      <c r="BD1099" s="7"/>
      <c r="BE1099" s="7"/>
      <c r="BF1099" s="7"/>
      <c r="BG1099" s="7"/>
      <c r="BH1099" s="7"/>
      <c r="BI1099" s="7"/>
      <c r="BJ1099" s="7"/>
      <c r="BK1099" s="7"/>
      <c r="BL1099" s="7"/>
      <c r="BM1099" s="7"/>
      <c r="BN1099" s="7"/>
      <c r="BO1099" s="7"/>
      <c r="BP1099" s="7"/>
      <c r="BQ1099" s="7"/>
    </row>
    <row r="1100" spans="1:69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K1100" s="7"/>
      <c r="AL1100" s="7"/>
      <c r="AM1100" s="7"/>
      <c r="AN1100" s="7"/>
      <c r="AO1100" s="7"/>
      <c r="AP1100" s="7"/>
      <c r="AQ1100" s="7"/>
      <c r="AR1100" s="7"/>
      <c r="AS1100" s="7"/>
      <c r="AT1100" s="7"/>
      <c r="AU1100" s="7"/>
      <c r="AV1100" s="7"/>
      <c r="AW1100" s="7"/>
      <c r="AX1100" s="7"/>
      <c r="AY1100" s="7"/>
      <c r="BA1100" s="7"/>
      <c r="BB1100" s="7"/>
      <c r="BC1100" s="7"/>
      <c r="BD1100" s="7"/>
      <c r="BE1100" s="7"/>
      <c r="BF1100" s="7"/>
      <c r="BG1100" s="7"/>
      <c r="BH1100" s="7"/>
      <c r="BI1100" s="7"/>
      <c r="BJ1100" s="7"/>
      <c r="BK1100" s="7"/>
      <c r="BL1100" s="7"/>
      <c r="BM1100" s="7"/>
      <c r="BN1100" s="7"/>
      <c r="BO1100" s="7"/>
      <c r="BP1100" s="7"/>
      <c r="BQ1100" s="7"/>
    </row>
    <row r="1101" spans="1:69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K1101" s="7"/>
      <c r="AL1101" s="7"/>
      <c r="AM1101" s="7"/>
      <c r="AN1101" s="7"/>
      <c r="AO1101" s="7"/>
      <c r="AP1101" s="7"/>
      <c r="AQ1101" s="7"/>
      <c r="AR1101" s="7"/>
      <c r="AS1101" s="7"/>
      <c r="AT1101" s="7"/>
      <c r="AU1101" s="7"/>
      <c r="AV1101" s="7"/>
      <c r="AW1101" s="7"/>
      <c r="AX1101" s="7"/>
      <c r="AY1101" s="7"/>
      <c r="BA1101" s="7"/>
      <c r="BB1101" s="7"/>
      <c r="BC1101" s="7"/>
      <c r="BD1101" s="7"/>
      <c r="BE1101" s="7"/>
      <c r="BF1101" s="7"/>
      <c r="BG1101" s="7"/>
      <c r="BH1101" s="7"/>
      <c r="BI1101" s="7"/>
      <c r="BJ1101" s="7"/>
      <c r="BK1101" s="7"/>
      <c r="BL1101" s="7"/>
      <c r="BM1101" s="7"/>
      <c r="BN1101" s="7"/>
      <c r="BO1101" s="7"/>
      <c r="BP1101" s="7"/>
      <c r="BQ1101" s="7"/>
    </row>
    <row r="1102" spans="1:69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K1102" s="7"/>
      <c r="AL1102" s="7"/>
      <c r="AM1102" s="7"/>
      <c r="AN1102" s="7"/>
      <c r="AO1102" s="7"/>
      <c r="AP1102" s="7"/>
      <c r="AQ1102" s="7"/>
      <c r="AR1102" s="7"/>
      <c r="AS1102" s="7"/>
      <c r="AT1102" s="7"/>
      <c r="AU1102" s="7"/>
      <c r="AV1102" s="7"/>
      <c r="AW1102" s="7"/>
      <c r="AX1102" s="7"/>
      <c r="AY1102" s="7"/>
      <c r="BA1102" s="7"/>
      <c r="BB1102" s="7"/>
      <c r="BC1102" s="7"/>
      <c r="BD1102" s="7"/>
      <c r="BE1102" s="7"/>
      <c r="BF1102" s="7"/>
      <c r="BG1102" s="7"/>
      <c r="BH1102" s="7"/>
      <c r="BI1102" s="7"/>
      <c r="BJ1102" s="7"/>
      <c r="BK1102" s="7"/>
      <c r="BL1102" s="7"/>
      <c r="BM1102" s="7"/>
      <c r="BN1102" s="7"/>
      <c r="BO1102" s="7"/>
      <c r="BP1102" s="7"/>
      <c r="BQ1102" s="7"/>
    </row>
    <row r="1103" spans="1:69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K1103" s="7"/>
      <c r="AL1103" s="7"/>
      <c r="AM1103" s="7"/>
      <c r="AN1103" s="7"/>
      <c r="AO1103" s="7"/>
      <c r="AP1103" s="7"/>
      <c r="AQ1103" s="7"/>
      <c r="AR1103" s="7"/>
      <c r="AS1103" s="7"/>
      <c r="AT1103" s="7"/>
      <c r="AU1103" s="7"/>
      <c r="AV1103" s="7"/>
      <c r="AW1103" s="7"/>
      <c r="AX1103" s="7"/>
      <c r="AY1103" s="7"/>
      <c r="BA1103" s="7"/>
      <c r="BB1103" s="7"/>
      <c r="BC1103" s="7"/>
      <c r="BD1103" s="7"/>
      <c r="BE1103" s="7"/>
      <c r="BF1103" s="7"/>
      <c r="BG1103" s="7"/>
      <c r="BH1103" s="7"/>
      <c r="BI1103" s="7"/>
      <c r="BJ1103" s="7"/>
      <c r="BK1103" s="7"/>
      <c r="BL1103" s="7"/>
      <c r="BM1103" s="7"/>
      <c r="BN1103" s="7"/>
      <c r="BO1103" s="7"/>
      <c r="BP1103" s="7"/>
      <c r="BQ1103" s="7"/>
    </row>
    <row r="1104" spans="1:69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K1104" s="7"/>
      <c r="AL1104" s="7"/>
      <c r="AM1104" s="7"/>
      <c r="AN1104" s="7"/>
      <c r="AO1104" s="7"/>
      <c r="AP1104" s="7"/>
      <c r="AQ1104" s="7"/>
      <c r="AR1104" s="7"/>
      <c r="AS1104" s="7"/>
      <c r="AT1104" s="7"/>
      <c r="AU1104" s="7"/>
      <c r="AV1104" s="7"/>
      <c r="AW1104" s="7"/>
      <c r="AX1104" s="7"/>
      <c r="AY1104" s="7"/>
      <c r="BA1104" s="7"/>
      <c r="BB1104" s="7"/>
      <c r="BC1104" s="7"/>
      <c r="BD1104" s="7"/>
      <c r="BE1104" s="7"/>
      <c r="BF1104" s="7"/>
      <c r="BG1104" s="7"/>
      <c r="BH1104" s="7"/>
      <c r="BI1104" s="7"/>
      <c r="BJ1104" s="7"/>
      <c r="BK1104" s="7"/>
      <c r="BL1104" s="7"/>
      <c r="BM1104" s="7"/>
      <c r="BN1104" s="7"/>
      <c r="BO1104" s="7"/>
      <c r="BP1104" s="7"/>
      <c r="BQ1104" s="7"/>
    </row>
    <row r="1105" spans="1:69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K1105" s="7"/>
      <c r="AL1105" s="7"/>
      <c r="AM1105" s="7"/>
      <c r="AN1105" s="7"/>
      <c r="AO1105" s="7"/>
      <c r="AP1105" s="7"/>
      <c r="AQ1105" s="7"/>
      <c r="AR1105" s="7"/>
      <c r="AS1105" s="7"/>
      <c r="AT1105" s="7"/>
      <c r="AU1105" s="7"/>
      <c r="AV1105" s="7"/>
      <c r="AW1105" s="7"/>
      <c r="AX1105" s="7"/>
      <c r="AY1105" s="7"/>
      <c r="BA1105" s="7"/>
      <c r="BB1105" s="7"/>
      <c r="BC1105" s="7"/>
      <c r="BD1105" s="7"/>
      <c r="BE1105" s="7"/>
      <c r="BF1105" s="7"/>
      <c r="BG1105" s="7"/>
      <c r="BH1105" s="7"/>
      <c r="BI1105" s="7"/>
      <c r="BJ1105" s="7"/>
      <c r="BK1105" s="7"/>
      <c r="BL1105" s="7"/>
      <c r="BM1105" s="7"/>
      <c r="BN1105" s="7"/>
      <c r="BO1105" s="7"/>
      <c r="BP1105" s="7"/>
      <c r="BQ1105" s="7"/>
    </row>
    <row r="1106" spans="1:69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K1106" s="7"/>
      <c r="AL1106" s="7"/>
      <c r="AM1106" s="7"/>
      <c r="AN1106" s="7"/>
      <c r="AO1106" s="7"/>
      <c r="AP1106" s="7"/>
      <c r="AQ1106" s="7"/>
      <c r="AR1106" s="7"/>
      <c r="AS1106" s="7"/>
      <c r="AT1106" s="7"/>
      <c r="AU1106" s="7"/>
      <c r="AV1106" s="7"/>
      <c r="AW1106" s="7"/>
      <c r="AX1106" s="7"/>
      <c r="AY1106" s="7"/>
      <c r="BA1106" s="7"/>
      <c r="BB1106" s="7"/>
      <c r="BC1106" s="7"/>
      <c r="BD1106" s="7"/>
      <c r="BE1106" s="7"/>
      <c r="BF1106" s="7"/>
      <c r="BG1106" s="7"/>
      <c r="BH1106" s="7"/>
      <c r="BI1106" s="7"/>
      <c r="BJ1106" s="7"/>
      <c r="BK1106" s="7"/>
      <c r="BL1106" s="7"/>
      <c r="BM1106" s="7"/>
      <c r="BN1106" s="7"/>
      <c r="BO1106" s="7"/>
      <c r="BP1106" s="7"/>
      <c r="BQ1106" s="7"/>
    </row>
    <row r="1107" spans="1:69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K1107" s="7"/>
      <c r="AL1107" s="7"/>
      <c r="AM1107" s="7"/>
      <c r="AN1107" s="7"/>
      <c r="AO1107" s="7"/>
      <c r="AP1107" s="7"/>
      <c r="AQ1107" s="7"/>
      <c r="AR1107" s="7"/>
      <c r="AS1107" s="7"/>
      <c r="AT1107" s="7"/>
      <c r="AU1107" s="7"/>
      <c r="AV1107" s="7"/>
      <c r="AW1107" s="7"/>
      <c r="AX1107" s="7"/>
      <c r="AY1107" s="7"/>
      <c r="BA1107" s="7"/>
      <c r="BB1107" s="7"/>
      <c r="BC1107" s="7"/>
      <c r="BD1107" s="7"/>
      <c r="BE1107" s="7"/>
      <c r="BF1107" s="7"/>
      <c r="BG1107" s="7"/>
      <c r="BH1107" s="7"/>
      <c r="BI1107" s="7"/>
      <c r="BJ1107" s="7"/>
      <c r="BK1107" s="7"/>
      <c r="BL1107" s="7"/>
      <c r="BM1107" s="7"/>
      <c r="BN1107" s="7"/>
      <c r="BO1107" s="7"/>
      <c r="BP1107" s="7"/>
      <c r="BQ1107" s="7"/>
    </row>
    <row r="1108" spans="1:69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K1108" s="7"/>
      <c r="AL1108" s="7"/>
      <c r="AM1108" s="7"/>
      <c r="AN1108" s="7"/>
      <c r="AO1108" s="7"/>
      <c r="AP1108" s="7"/>
      <c r="AQ1108" s="7"/>
      <c r="AR1108" s="7"/>
      <c r="AS1108" s="7"/>
      <c r="AT1108" s="7"/>
      <c r="AU1108" s="7"/>
      <c r="AV1108" s="7"/>
      <c r="AW1108" s="7"/>
      <c r="AX1108" s="7"/>
      <c r="AY1108" s="7"/>
      <c r="BA1108" s="7"/>
      <c r="BB1108" s="7"/>
      <c r="BC1108" s="7"/>
      <c r="BD1108" s="7"/>
      <c r="BE1108" s="7"/>
      <c r="BF1108" s="7"/>
      <c r="BG1108" s="7"/>
      <c r="BH1108" s="7"/>
      <c r="BI1108" s="7"/>
      <c r="BJ1108" s="7"/>
      <c r="BK1108" s="7"/>
      <c r="BL1108" s="7"/>
      <c r="BM1108" s="7"/>
      <c r="BN1108" s="7"/>
      <c r="BO1108" s="7"/>
      <c r="BP1108" s="7"/>
      <c r="BQ1108" s="7"/>
    </row>
    <row r="1109" spans="1:69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  <c r="AV1109" s="7"/>
      <c r="AW1109" s="7"/>
      <c r="AX1109" s="7"/>
      <c r="AY1109" s="7"/>
      <c r="BA1109" s="7"/>
      <c r="BB1109" s="7"/>
      <c r="BC1109" s="7"/>
      <c r="BD1109" s="7"/>
      <c r="BE1109" s="7"/>
      <c r="BF1109" s="7"/>
      <c r="BG1109" s="7"/>
      <c r="BH1109" s="7"/>
      <c r="BI1109" s="7"/>
      <c r="BJ1109" s="7"/>
      <c r="BK1109" s="7"/>
      <c r="BL1109" s="7"/>
      <c r="BM1109" s="7"/>
      <c r="BN1109" s="7"/>
      <c r="BO1109" s="7"/>
      <c r="BP1109" s="7"/>
      <c r="BQ1109" s="7"/>
    </row>
    <row r="1110" spans="1:69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K1110" s="7"/>
      <c r="AL1110" s="7"/>
      <c r="AM1110" s="7"/>
      <c r="AN1110" s="7"/>
      <c r="AO1110" s="7"/>
      <c r="AP1110" s="7"/>
      <c r="AQ1110" s="7"/>
      <c r="AR1110" s="7"/>
      <c r="AS1110" s="7"/>
      <c r="AT1110" s="7"/>
      <c r="AU1110" s="7"/>
      <c r="AV1110" s="7"/>
      <c r="AW1110" s="7"/>
      <c r="AX1110" s="7"/>
      <c r="AY1110" s="7"/>
      <c r="BA1110" s="7"/>
      <c r="BB1110" s="7"/>
      <c r="BC1110" s="7"/>
      <c r="BD1110" s="7"/>
      <c r="BE1110" s="7"/>
      <c r="BF1110" s="7"/>
      <c r="BG1110" s="7"/>
      <c r="BH1110" s="7"/>
      <c r="BI1110" s="7"/>
      <c r="BJ1110" s="7"/>
      <c r="BK1110" s="7"/>
      <c r="BL1110" s="7"/>
      <c r="BM1110" s="7"/>
      <c r="BN1110" s="7"/>
      <c r="BO1110" s="7"/>
      <c r="BP1110" s="7"/>
      <c r="BQ1110" s="7"/>
    </row>
    <row r="1111" spans="1:69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K1111" s="7"/>
      <c r="AL1111" s="7"/>
      <c r="AM1111" s="7"/>
      <c r="AN1111" s="7"/>
      <c r="AO1111" s="7"/>
      <c r="AP1111" s="7"/>
      <c r="AQ1111" s="7"/>
      <c r="AR1111" s="7"/>
      <c r="AS1111" s="7"/>
      <c r="AT1111" s="7"/>
      <c r="AU1111" s="7"/>
      <c r="AV1111" s="7"/>
      <c r="AW1111" s="7"/>
      <c r="AX1111" s="7"/>
      <c r="AY1111" s="7"/>
      <c r="BA1111" s="7"/>
      <c r="BB1111" s="7"/>
      <c r="BC1111" s="7"/>
      <c r="BD1111" s="7"/>
      <c r="BE1111" s="7"/>
      <c r="BF1111" s="7"/>
      <c r="BG1111" s="7"/>
      <c r="BH1111" s="7"/>
      <c r="BI1111" s="7"/>
      <c r="BJ1111" s="7"/>
      <c r="BK1111" s="7"/>
      <c r="BL1111" s="7"/>
      <c r="BM1111" s="7"/>
      <c r="BN1111" s="7"/>
      <c r="BO1111" s="7"/>
      <c r="BP1111" s="7"/>
      <c r="BQ1111" s="7"/>
    </row>
    <row r="1112" spans="1:69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K1112" s="7"/>
      <c r="AL1112" s="7"/>
      <c r="AM1112" s="7"/>
      <c r="AN1112" s="7"/>
      <c r="AO1112" s="7"/>
      <c r="AP1112" s="7"/>
      <c r="AQ1112" s="7"/>
      <c r="AR1112" s="7"/>
      <c r="AS1112" s="7"/>
      <c r="AT1112" s="7"/>
      <c r="AU1112" s="7"/>
      <c r="AV1112" s="7"/>
      <c r="AW1112" s="7"/>
      <c r="AX1112" s="7"/>
      <c r="AY1112" s="7"/>
      <c r="BA1112" s="7"/>
      <c r="BB1112" s="7"/>
      <c r="BC1112" s="7"/>
      <c r="BD1112" s="7"/>
      <c r="BE1112" s="7"/>
      <c r="BF1112" s="7"/>
      <c r="BG1112" s="7"/>
      <c r="BH1112" s="7"/>
      <c r="BI1112" s="7"/>
      <c r="BJ1112" s="7"/>
      <c r="BK1112" s="7"/>
      <c r="BL1112" s="7"/>
      <c r="BM1112" s="7"/>
      <c r="BN1112" s="7"/>
      <c r="BO1112" s="7"/>
      <c r="BP1112" s="7"/>
      <c r="BQ1112" s="7"/>
    </row>
    <row r="1113" spans="1:69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K1113" s="7"/>
      <c r="AL1113" s="7"/>
      <c r="AM1113" s="7"/>
      <c r="AN1113" s="7"/>
      <c r="AO1113" s="7"/>
      <c r="AP1113" s="7"/>
      <c r="AQ1113" s="7"/>
      <c r="AR1113" s="7"/>
      <c r="AS1113" s="7"/>
      <c r="AT1113" s="7"/>
      <c r="AU1113" s="7"/>
      <c r="AV1113" s="7"/>
      <c r="AW1113" s="7"/>
      <c r="AX1113" s="7"/>
      <c r="AY1113" s="7"/>
      <c r="BA1113" s="7"/>
      <c r="BB1113" s="7"/>
      <c r="BC1113" s="7"/>
      <c r="BD1113" s="7"/>
      <c r="BE1113" s="7"/>
      <c r="BF1113" s="7"/>
      <c r="BG1113" s="7"/>
      <c r="BH1113" s="7"/>
      <c r="BI1113" s="7"/>
      <c r="BJ1113" s="7"/>
      <c r="BK1113" s="7"/>
      <c r="BL1113" s="7"/>
      <c r="BM1113" s="7"/>
      <c r="BN1113" s="7"/>
      <c r="BO1113" s="7"/>
      <c r="BP1113" s="7"/>
      <c r="BQ1113" s="7"/>
    </row>
    <row r="1114" spans="1:69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K1114" s="7"/>
      <c r="AL1114" s="7"/>
      <c r="AM1114" s="7"/>
      <c r="AN1114" s="7"/>
      <c r="AO1114" s="7"/>
      <c r="AP1114" s="7"/>
      <c r="AQ1114" s="7"/>
      <c r="AR1114" s="7"/>
      <c r="AS1114" s="7"/>
      <c r="AT1114" s="7"/>
      <c r="AU1114" s="7"/>
      <c r="AV1114" s="7"/>
      <c r="AW1114" s="7"/>
      <c r="AX1114" s="7"/>
      <c r="AY1114" s="7"/>
      <c r="BA1114" s="7"/>
      <c r="BB1114" s="7"/>
      <c r="BC1114" s="7"/>
      <c r="BD1114" s="7"/>
      <c r="BE1114" s="7"/>
      <c r="BF1114" s="7"/>
      <c r="BG1114" s="7"/>
      <c r="BH1114" s="7"/>
      <c r="BI1114" s="7"/>
      <c r="BJ1114" s="7"/>
      <c r="BK1114" s="7"/>
      <c r="BL1114" s="7"/>
      <c r="BM1114" s="7"/>
      <c r="BN1114" s="7"/>
      <c r="BO1114" s="7"/>
      <c r="BP1114" s="7"/>
      <c r="BQ1114" s="7"/>
    </row>
    <row r="1115" spans="1:69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K1115" s="7"/>
      <c r="AL1115" s="7"/>
      <c r="AM1115" s="7"/>
      <c r="AN1115" s="7"/>
      <c r="AO1115" s="7"/>
      <c r="AP1115" s="7"/>
      <c r="AQ1115" s="7"/>
      <c r="AR1115" s="7"/>
      <c r="AS1115" s="7"/>
      <c r="AT1115" s="7"/>
      <c r="AU1115" s="7"/>
      <c r="AV1115" s="7"/>
      <c r="AW1115" s="7"/>
      <c r="AX1115" s="7"/>
      <c r="AY1115" s="7"/>
      <c r="BA1115" s="7"/>
      <c r="BB1115" s="7"/>
      <c r="BC1115" s="7"/>
      <c r="BD1115" s="7"/>
      <c r="BE1115" s="7"/>
      <c r="BF1115" s="7"/>
      <c r="BG1115" s="7"/>
      <c r="BH1115" s="7"/>
      <c r="BI1115" s="7"/>
      <c r="BJ1115" s="7"/>
      <c r="BK1115" s="7"/>
      <c r="BL1115" s="7"/>
      <c r="BM1115" s="7"/>
      <c r="BN1115" s="7"/>
      <c r="BO1115" s="7"/>
      <c r="BP1115" s="7"/>
      <c r="BQ1115" s="7"/>
    </row>
    <row r="1116" spans="1:69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K1116" s="7"/>
      <c r="AL1116" s="7"/>
      <c r="AM1116" s="7"/>
      <c r="AN1116" s="7"/>
      <c r="AO1116" s="7"/>
      <c r="AP1116" s="7"/>
      <c r="AQ1116" s="7"/>
      <c r="AR1116" s="7"/>
      <c r="AS1116" s="7"/>
      <c r="AT1116" s="7"/>
      <c r="AU1116" s="7"/>
      <c r="AV1116" s="7"/>
      <c r="AW1116" s="7"/>
      <c r="AX1116" s="7"/>
      <c r="AY1116" s="7"/>
      <c r="BA1116" s="7"/>
      <c r="BB1116" s="7"/>
      <c r="BC1116" s="7"/>
      <c r="BD1116" s="7"/>
      <c r="BE1116" s="7"/>
      <c r="BF1116" s="7"/>
      <c r="BG1116" s="7"/>
      <c r="BH1116" s="7"/>
      <c r="BI1116" s="7"/>
      <c r="BJ1116" s="7"/>
      <c r="BK1116" s="7"/>
      <c r="BL1116" s="7"/>
      <c r="BM1116" s="7"/>
      <c r="BN1116" s="7"/>
      <c r="BO1116" s="7"/>
      <c r="BP1116" s="7"/>
      <c r="BQ1116" s="7"/>
    </row>
    <row r="1117" spans="1:69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K1117" s="7"/>
      <c r="AL1117" s="7"/>
      <c r="AM1117" s="7"/>
      <c r="AN1117" s="7"/>
      <c r="AO1117" s="7"/>
      <c r="AP1117" s="7"/>
      <c r="AQ1117" s="7"/>
      <c r="AR1117" s="7"/>
      <c r="AS1117" s="7"/>
      <c r="AT1117" s="7"/>
      <c r="AU1117" s="7"/>
      <c r="AV1117" s="7"/>
      <c r="AW1117" s="7"/>
      <c r="AX1117" s="7"/>
      <c r="AY1117" s="7"/>
      <c r="BA1117" s="7"/>
      <c r="BB1117" s="7"/>
      <c r="BC1117" s="7"/>
      <c r="BD1117" s="7"/>
      <c r="BE1117" s="7"/>
      <c r="BF1117" s="7"/>
      <c r="BG1117" s="7"/>
      <c r="BH1117" s="7"/>
      <c r="BI1117" s="7"/>
      <c r="BJ1117" s="7"/>
      <c r="BK1117" s="7"/>
      <c r="BL1117" s="7"/>
      <c r="BM1117" s="7"/>
      <c r="BN1117" s="7"/>
      <c r="BO1117" s="7"/>
      <c r="BP1117" s="7"/>
      <c r="BQ1117" s="7"/>
    </row>
    <row r="1118" spans="1:69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K1118" s="7"/>
      <c r="AL1118" s="7"/>
      <c r="AM1118" s="7"/>
      <c r="AN1118" s="7"/>
      <c r="AO1118" s="7"/>
      <c r="AP1118" s="7"/>
      <c r="AQ1118" s="7"/>
      <c r="AR1118" s="7"/>
      <c r="AS1118" s="7"/>
      <c r="AT1118" s="7"/>
      <c r="AU1118" s="7"/>
      <c r="AV1118" s="7"/>
      <c r="AW1118" s="7"/>
      <c r="AX1118" s="7"/>
      <c r="AY1118" s="7"/>
      <c r="BA1118" s="7"/>
      <c r="BB1118" s="7"/>
      <c r="BC1118" s="7"/>
      <c r="BD1118" s="7"/>
      <c r="BE1118" s="7"/>
      <c r="BF1118" s="7"/>
      <c r="BG1118" s="7"/>
      <c r="BH1118" s="7"/>
      <c r="BI1118" s="7"/>
      <c r="BJ1118" s="7"/>
      <c r="BK1118" s="7"/>
      <c r="BL1118" s="7"/>
      <c r="BM1118" s="7"/>
      <c r="BN1118" s="7"/>
      <c r="BO1118" s="7"/>
      <c r="BP1118" s="7"/>
      <c r="BQ1118" s="7"/>
    </row>
    <row r="1119" spans="1:69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K1119" s="7"/>
      <c r="AL1119" s="7"/>
      <c r="AM1119" s="7"/>
      <c r="AN1119" s="7"/>
      <c r="AO1119" s="7"/>
      <c r="AP1119" s="7"/>
      <c r="AQ1119" s="7"/>
      <c r="AR1119" s="7"/>
      <c r="AS1119" s="7"/>
      <c r="AT1119" s="7"/>
      <c r="AU1119" s="7"/>
      <c r="AV1119" s="7"/>
      <c r="AW1119" s="7"/>
      <c r="AX1119" s="7"/>
      <c r="AY1119" s="7"/>
      <c r="BA1119" s="7"/>
      <c r="BB1119" s="7"/>
      <c r="BC1119" s="7"/>
      <c r="BD1119" s="7"/>
      <c r="BE1119" s="7"/>
      <c r="BF1119" s="7"/>
      <c r="BG1119" s="7"/>
      <c r="BH1119" s="7"/>
      <c r="BI1119" s="7"/>
      <c r="BJ1119" s="7"/>
      <c r="BK1119" s="7"/>
      <c r="BL1119" s="7"/>
      <c r="BM1119" s="7"/>
      <c r="BN1119" s="7"/>
      <c r="BO1119" s="7"/>
      <c r="BP1119" s="7"/>
      <c r="BQ1119" s="7"/>
    </row>
    <row r="1120" spans="1:69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K1120" s="7"/>
      <c r="AL1120" s="7"/>
      <c r="AM1120" s="7"/>
      <c r="AN1120" s="7"/>
      <c r="AO1120" s="7"/>
      <c r="AP1120" s="7"/>
      <c r="AQ1120" s="7"/>
      <c r="AR1120" s="7"/>
      <c r="AS1120" s="7"/>
      <c r="AT1120" s="7"/>
      <c r="AU1120" s="7"/>
      <c r="AV1120" s="7"/>
      <c r="AW1120" s="7"/>
      <c r="AX1120" s="7"/>
      <c r="AY1120" s="7"/>
      <c r="BA1120" s="7"/>
      <c r="BB1120" s="7"/>
      <c r="BC1120" s="7"/>
      <c r="BD1120" s="7"/>
      <c r="BE1120" s="7"/>
      <c r="BF1120" s="7"/>
      <c r="BG1120" s="7"/>
      <c r="BH1120" s="7"/>
      <c r="BI1120" s="7"/>
      <c r="BJ1120" s="7"/>
      <c r="BK1120" s="7"/>
      <c r="BL1120" s="7"/>
      <c r="BM1120" s="7"/>
      <c r="BN1120" s="7"/>
      <c r="BO1120" s="7"/>
      <c r="BP1120" s="7"/>
      <c r="BQ1120" s="7"/>
    </row>
    <row r="1121" spans="1:69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K1121" s="7"/>
      <c r="AL1121" s="7"/>
      <c r="AM1121" s="7"/>
      <c r="AN1121" s="7"/>
      <c r="AO1121" s="7"/>
      <c r="AP1121" s="7"/>
      <c r="AQ1121" s="7"/>
      <c r="AR1121" s="7"/>
      <c r="AS1121" s="7"/>
      <c r="AT1121" s="7"/>
      <c r="AU1121" s="7"/>
      <c r="AV1121" s="7"/>
      <c r="AW1121" s="7"/>
      <c r="AX1121" s="7"/>
      <c r="AY1121" s="7"/>
      <c r="BA1121" s="7"/>
      <c r="BB1121" s="7"/>
      <c r="BC1121" s="7"/>
      <c r="BD1121" s="7"/>
      <c r="BE1121" s="7"/>
      <c r="BF1121" s="7"/>
      <c r="BG1121" s="7"/>
      <c r="BH1121" s="7"/>
      <c r="BI1121" s="7"/>
      <c r="BJ1121" s="7"/>
      <c r="BK1121" s="7"/>
      <c r="BL1121" s="7"/>
      <c r="BM1121" s="7"/>
      <c r="BN1121" s="7"/>
      <c r="BO1121" s="7"/>
      <c r="BP1121" s="7"/>
      <c r="BQ1121" s="7"/>
    </row>
    <row r="1122" spans="1:69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K1122" s="7"/>
      <c r="AL1122" s="7"/>
      <c r="AM1122" s="7"/>
      <c r="AN1122" s="7"/>
      <c r="AO1122" s="7"/>
      <c r="AP1122" s="7"/>
      <c r="AQ1122" s="7"/>
      <c r="AR1122" s="7"/>
      <c r="AS1122" s="7"/>
      <c r="AT1122" s="7"/>
      <c r="AU1122" s="7"/>
      <c r="AV1122" s="7"/>
      <c r="AW1122" s="7"/>
      <c r="AX1122" s="7"/>
      <c r="AY1122" s="7"/>
      <c r="BA1122" s="7"/>
      <c r="BB1122" s="7"/>
      <c r="BC1122" s="7"/>
      <c r="BD1122" s="7"/>
      <c r="BE1122" s="7"/>
      <c r="BF1122" s="7"/>
      <c r="BG1122" s="7"/>
      <c r="BH1122" s="7"/>
      <c r="BI1122" s="7"/>
      <c r="BJ1122" s="7"/>
      <c r="BK1122" s="7"/>
      <c r="BL1122" s="7"/>
      <c r="BM1122" s="7"/>
      <c r="BN1122" s="7"/>
      <c r="BO1122" s="7"/>
      <c r="BP1122" s="7"/>
      <c r="BQ1122" s="7"/>
    </row>
    <row r="1123" spans="1:69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K1123" s="7"/>
      <c r="AL1123" s="7"/>
      <c r="AM1123" s="7"/>
      <c r="AN1123" s="7"/>
      <c r="AO1123" s="7"/>
      <c r="AP1123" s="7"/>
      <c r="AQ1123" s="7"/>
      <c r="AR1123" s="7"/>
      <c r="AS1123" s="7"/>
      <c r="AT1123" s="7"/>
      <c r="AU1123" s="7"/>
      <c r="AV1123" s="7"/>
      <c r="AW1123" s="7"/>
      <c r="AX1123" s="7"/>
      <c r="AY1123" s="7"/>
      <c r="BA1123" s="7"/>
      <c r="BB1123" s="7"/>
      <c r="BC1123" s="7"/>
      <c r="BD1123" s="7"/>
      <c r="BE1123" s="7"/>
      <c r="BF1123" s="7"/>
      <c r="BG1123" s="7"/>
      <c r="BH1123" s="7"/>
      <c r="BI1123" s="7"/>
      <c r="BJ1123" s="7"/>
      <c r="BK1123" s="7"/>
      <c r="BL1123" s="7"/>
      <c r="BM1123" s="7"/>
      <c r="BN1123" s="7"/>
      <c r="BO1123" s="7"/>
      <c r="BP1123" s="7"/>
      <c r="BQ1123" s="7"/>
    </row>
    <row r="1124" spans="1:69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K1124" s="7"/>
      <c r="AL1124" s="7"/>
      <c r="AM1124" s="7"/>
      <c r="AN1124" s="7"/>
      <c r="AO1124" s="7"/>
      <c r="AP1124" s="7"/>
      <c r="AQ1124" s="7"/>
      <c r="AR1124" s="7"/>
      <c r="AS1124" s="7"/>
      <c r="AT1124" s="7"/>
      <c r="AU1124" s="7"/>
      <c r="AV1124" s="7"/>
      <c r="AW1124" s="7"/>
      <c r="AX1124" s="7"/>
      <c r="AY1124" s="7"/>
      <c r="BA1124" s="7"/>
      <c r="BB1124" s="7"/>
      <c r="BC1124" s="7"/>
      <c r="BD1124" s="7"/>
      <c r="BE1124" s="7"/>
      <c r="BF1124" s="7"/>
      <c r="BG1124" s="7"/>
      <c r="BH1124" s="7"/>
      <c r="BI1124" s="7"/>
      <c r="BJ1124" s="7"/>
      <c r="BK1124" s="7"/>
      <c r="BL1124" s="7"/>
      <c r="BM1124" s="7"/>
      <c r="BN1124" s="7"/>
      <c r="BO1124" s="7"/>
      <c r="BP1124" s="7"/>
      <c r="BQ1124" s="7"/>
    </row>
    <row r="1125" spans="1:69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K1125" s="7"/>
      <c r="AL1125" s="7"/>
      <c r="AM1125" s="7"/>
      <c r="AN1125" s="7"/>
      <c r="AO1125" s="7"/>
      <c r="AP1125" s="7"/>
      <c r="AQ1125" s="7"/>
      <c r="AR1125" s="7"/>
      <c r="AS1125" s="7"/>
      <c r="AT1125" s="7"/>
      <c r="AU1125" s="7"/>
      <c r="AV1125" s="7"/>
      <c r="AW1125" s="7"/>
      <c r="AX1125" s="7"/>
      <c r="AY1125" s="7"/>
      <c r="BA1125" s="7"/>
      <c r="BB1125" s="7"/>
      <c r="BC1125" s="7"/>
      <c r="BD1125" s="7"/>
      <c r="BE1125" s="7"/>
      <c r="BF1125" s="7"/>
      <c r="BG1125" s="7"/>
      <c r="BH1125" s="7"/>
      <c r="BI1125" s="7"/>
      <c r="BJ1125" s="7"/>
      <c r="BK1125" s="7"/>
      <c r="BL1125" s="7"/>
      <c r="BM1125" s="7"/>
      <c r="BN1125" s="7"/>
      <c r="BO1125" s="7"/>
      <c r="BP1125" s="7"/>
      <c r="BQ1125" s="7"/>
    </row>
    <row r="1126" spans="1:69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K1126" s="7"/>
      <c r="AL1126" s="7"/>
      <c r="AM1126" s="7"/>
      <c r="AN1126" s="7"/>
      <c r="AO1126" s="7"/>
      <c r="AP1126" s="7"/>
      <c r="AQ1126" s="7"/>
      <c r="AR1126" s="7"/>
      <c r="AS1126" s="7"/>
      <c r="AT1126" s="7"/>
      <c r="AU1126" s="7"/>
      <c r="AV1126" s="7"/>
      <c r="AW1126" s="7"/>
      <c r="AX1126" s="7"/>
      <c r="AY1126" s="7"/>
      <c r="BA1126" s="7"/>
      <c r="BB1126" s="7"/>
      <c r="BC1126" s="7"/>
      <c r="BD1126" s="7"/>
      <c r="BE1126" s="7"/>
      <c r="BF1126" s="7"/>
      <c r="BG1126" s="7"/>
      <c r="BH1126" s="7"/>
      <c r="BI1126" s="7"/>
      <c r="BJ1126" s="7"/>
      <c r="BK1126" s="7"/>
      <c r="BL1126" s="7"/>
      <c r="BM1126" s="7"/>
      <c r="BN1126" s="7"/>
      <c r="BO1126" s="7"/>
      <c r="BP1126" s="7"/>
      <c r="BQ1126" s="7"/>
    </row>
    <row r="1127" spans="1:69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BA1127" s="7"/>
      <c r="BB1127" s="7"/>
      <c r="BC1127" s="7"/>
      <c r="BD1127" s="7"/>
      <c r="BE1127" s="7"/>
      <c r="BF1127" s="7"/>
      <c r="BG1127" s="7"/>
      <c r="BH1127" s="7"/>
      <c r="BI1127" s="7"/>
      <c r="BJ1127" s="7"/>
      <c r="BK1127" s="7"/>
      <c r="BL1127" s="7"/>
      <c r="BM1127" s="7"/>
      <c r="BN1127" s="7"/>
      <c r="BO1127" s="7"/>
      <c r="BP1127" s="7"/>
      <c r="BQ1127" s="7"/>
    </row>
    <row r="1128" spans="1:69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7"/>
      <c r="AX1128" s="7"/>
      <c r="AY1128" s="7"/>
      <c r="BA1128" s="7"/>
      <c r="BB1128" s="7"/>
      <c r="BC1128" s="7"/>
      <c r="BD1128" s="7"/>
      <c r="BE1128" s="7"/>
      <c r="BF1128" s="7"/>
      <c r="BG1128" s="7"/>
      <c r="BH1128" s="7"/>
      <c r="BI1128" s="7"/>
      <c r="BJ1128" s="7"/>
      <c r="BK1128" s="7"/>
      <c r="BL1128" s="7"/>
      <c r="BM1128" s="7"/>
      <c r="BN1128" s="7"/>
      <c r="BO1128" s="7"/>
      <c r="BP1128" s="7"/>
      <c r="BQ1128" s="7"/>
    </row>
    <row r="1129" spans="1:69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K1129" s="7"/>
      <c r="AL1129" s="7"/>
      <c r="AM1129" s="7"/>
      <c r="AN1129" s="7"/>
      <c r="AO1129" s="7"/>
      <c r="AP1129" s="7"/>
      <c r="AQ1129" s="7"/>
      <c r="AR1129" s="7"/>
      <c r="AS1129" s="7"/>
      <c r="AT1129" s="7"/>
      <c r="AU1129" s="7"/>
      <c r="AV1129" s="7"/>
      <c r="AW1129" s="7"/>
      <c r="AX1129" s="7"/>
      <c r="AY1129" s="7"/>
      <c r="BA1129" s="7"/>
      <c r="BB1129" s="7"/>
      <c r="BC1129" s="7"/>
      <c r="BD1129" s="7"/>
      <c r="BE1129" s="7"/>
      <c r="BF1129" s="7"/>
      <c r="BG1129" s="7"/>
      <c r="BH1129" s="7"/>
      <c r="BI1129" s="7"/>
      <c r="BJ1129" s="7"/>
      <c r="BK1129" s="7"/>
      <c r="BL1129" s="7"/>
      <c r="BM1129" s="7"/>
      <c r="BN1129" s="7"/>
      <c r="BO1129" s="7"/>
      <c r="BP1129" s="7"/>
      <c r="BQ1129" s="7"/>
    </row>
    <row r="1130" spans="1:69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K1130" s="7"/>
      <c r="AL1130" s="7"/>
      <c r="AM1130" s="7"/>
      <c r="AN1130" s="7"/>
      <c r="AO1130" s="7"/>
      <c r="AP1130" s="7"/>
      <c r="AQ1130" s="7"/>
      <c r="AR1130" s="7"/>
      <c r="AS1130" s="7"/>
      <c r="AT1130" s="7"/>
      <c r="AU1130" s="7"/>
      <c r="AV1130" s="7"/>
      <c r="AW1130" s="7"/>
      <c r="AX1130" s="7"/>
      <c r="AY1130" s="7"/>
      <c r="BA1130" s="7"/>
      <c r="BB1130" s="7"/>
      <c r="BC1130" s="7"/>
      <c r="BD1130" s="7"/>
      <c r="BE1130" s="7"/>
      <c r="BF1130" s="7"/>
      <c r="BG1130" s="7"/>
      <c r="BH1130" s="7"/>
      <c r="BI1130" s="7"/>
      <c r="BJ1130" s="7"/>
      <c r="BK1130" s="7"/>
      <c r="BL1130" s="7"/>
      <c r="BM1130" s="7"/>
      <c r="BN1130" s="7"/>
      <c r="BO1130" s="7"/>
      <c r="BP1130" s="7"/>
      <c r="BQ1130" s="7"/>
    </row>
    <row r="1131" spans="1:69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K1131" s="7"/>
      <c r="AL1131" s="7"/>
      <c r="AM1131" s="7"/>
      <c r="AN1131" s="7"/>
      <c r="AO1131" s="7"/>
      <c r="AP1131" s="7"/>
      <c r="AQ1131" s="7"/>
      <c r="AR1131" s="7"/>
      <c r="AS1131" s="7"/>
      <c r="AT1131" s="7"/>
      <c r="AU1131" s="7"/>
      <c r="AV1131" s="7"/>
      <c r="AW1131" s="7"/>
      <c r="AX1131" s="7"/>
      <c r="AY1131" s="7"/>
      <c r="BA1131" s="7"/>
      <c r="BB1131" s="7"/>
      <c r="BC1131" s="7"/>
      <c r="BD1131" s="7"/>
      <c r="BE1131" s="7"/>
      <c r="BF1131" s="7"/>
      <c r="BG1131" s="7"/>
      <c r="BH1131" s="7"/>
      <c r="BI1131" s="7"/>
      <c r="BJ1131" s="7"/>
      <c r="BK1131" s="7"/>
      <c r="BL1131" s="7"/>
      <c r="BM1131" s="7"/>
      <c r="BN1131" s="7"/>
      <c r="BO1131" s="7"/>
      <c r="BP1131" s="7"/>
      <c r="BQ1131" s="7"/>
    </row>
    <row r="1132" spans="1:69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K1132" s="7"/>
      <c r="AL1132" s="7"/>
      <c r="AM1132" s="7"/>
      <c r="AN1132" s="7"/>
      <c r="AO1132" s="7"/>
      <c r="AP1132" s="7"/>
      <c r="AQ1132" s="7"/>
      <c r="AR1132" s="7"/>
      <c r="AS1132" s="7"/>
      <c r="AT1132" s="7"/>
      <c r="AU1132" s="7"/>
      <c r="AV1132" s="7"/>
      <c r="AW1132" s="7"/>
      <c r="AX1132" s="7"/>
      <c r="AY1132" s="7"/>
      <c r="BA1132" s="7"/>
      <c r="BB1132" s="7"/>
      <c r="BC1132" s="7"/>
      <c r="BD1132" s="7"/>
      <c r="BE1132" s="7"/>
      <c r="BF1132" s="7"/>
      <c r="BG1132" s="7"/>
      <c r="BH1132" s="7"/>
      <c r="BI1132" s="7"/>
      <c r="BJ1132" s="7"/>
      <c r="BK1132" s="7"/>
      <c r="BL1132" s="7"/>
      <c r="BM1132" s="7"/>
      <c r="BN1132" s="7"/>
      <c r="BO1132" s="7"/>
      <c r="BP1132" s="7"/>
      <c r="BQ1132" s="7"/>
    </row>
    <row r="1133" spans="1:69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K1133" s="7"/>
      <c r="AL1133" s="7"/>
      <c r="AM1133" s="7"/>
      <c r="AN1133" s="7"/>
      <c r="AO1133" s="7"/>
      <c r="AP1133" s="7"/>
      <c r="AQ1133" s="7"/>
      <c r="AR1133" s="7"/>
      <c r="AS1133" s="7"/>
      <c r="AT1133" s="7"/>
      <c r="AU1133" s="7"/>
      <c r="AV1133" s="7"/>
      <c r="AW1133" s="7"/>
      <c r="AX1133" s="7"/>
      <c r="AY1133" s="7"/>
      <c r="BA1133" s="7"/>
      <c r="BB1133" s="7"/>
      <c r="BC1133" s="7"/>
      <c r="BD1133" s="7"/>
      <c r="BE1133" s="7"/>
      <c r="BF1133" s="7"/>
      <c r="BG1133" s="7"/>
      <c r="BH1133" s="7"/>
      <c r="BI1133" s="7"/>
      <c r="BJ1133" s="7"/>
      <c r="BK1133" s="7"/>
      <c r="BL1133" s="7"/>
      <c r="BM1133" s="7"/>
      <c r="BN1133" s="7"/>
      <c r="BO1133" s="7"/>
      <c r="BP1133" s="7"/>
      <c r="BQ1133" s="7"/>
    </row>
    <row r="1134" spans="1:69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K1134" s="7"/>
      <c r="AL1134" s="7"/>
      <c r="AM1134" s="7"/>
      <c r="AN1134" s="7"/>
      <c r="AO1134" s="7"/>
      <c r="AP1134" s="7"/>
      <c r="AQ1134" s="7"/>
      <c r="AR1134" s="7"/>
      <c r="AS1134" s="7"/>
      <c r="AT1134" s="7"/>
      <c r="AU1134" s="7"/>
      <c r="AV1134" s="7"/>
      <c r="AW1134" s="7"/>
      <c r="AX1134" s="7"/>
      <c r="AY1134" s="7"/>
      <c r="BA1134" s="7"/>
      <c r="BB1134" s="7"/>
      <c r="BC1134" s="7"/>
      <c r="BD1134" s="7"/>
      <c r="BE1134" s="7"/>
      <c r="BF1134" s="7"/>
      <c r="BG1134" s="7"/>
      <c r="BH1134" s="7"/>
      <c r="BI1134" s="7"/>
      <c r="BJ1134" s="7"/>
      <c r="BK1134" s="7"/>
      <c r="BL1134" s="7"/>
      <c r="BM1134" s="7"/>
      <c r="BN1134" s="7"/>
      <c r="BO1134" s="7"/>
      <c r="BP1134" s="7"/>
      <c r="BQ1134" s="7"/>
    </row>
    <row r="1135" spans="1:69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K1135" s="7"/>
      <c r="AL1135" s="7"/>
      <c r="AM1135" s="7"/>
      <c r="AN1135" s="7"/>
      <c r="AO1135" s="7"/>
      <c r="AP1135" s="7"/>
      <c r="AQ1135" s="7"/>
      <c r="AR1135" s="7"/>
      <c r="AS1135" s="7"/>
      <c r="AT1135" s="7"/>
      <c r="AU1135" s="7"/>
      <c r="AV1135" s="7"/>
      <c r="AW1135" s="7"/>
      <c r="AX1135" s="7"/>
      <c r="AY1135" s="7"/>
      <c r="BA1135" s="7"/>
      <c r="BB1135" s="7"/>
      <c r="BC1135" s="7"/>
      <c r="BD1135" s="7"/>
      <c r="BE1135" s="7"/>
      <c r="BF1135" s="7"/>
      <c r="BG1135" s="7"/>
      <c r="BH1135" s="7"/>
      <c r="BI1135" s="7"/>
      <c r="BJ1135" s="7"/>
      <c r="BK1135" s="7"/>
      <c r="BL1135" s="7"/>
      <c r="BM1135" s="7"/>
      <c r="BN1135" s="7"/>
      <c r="BO1135" s="7"/>
      <c r="BP1135" s="7"/>
      <c r="BQ1135" s="7"/>
    </row>
    <row r="1136" spans="1:69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K1136" s="7"/>
      <c r="AL1136" s="7"/>
      <c r="AM1136" s="7"/>
      <c r="AN1136" s="7"/>
      <c r="AO1136" s="7"/>
      <c r="AP1136" s="7"/>
      <c r="AQ1136" s="7"/>
      <c r="AR1136" s="7"/>
      <c r="AS1136" s="7"/>
      <c r="AT1136" s="7"/>
      <c r="AU1136" s="7"/>
      <c r="AV1136" s="7"/>
      <c r="AW1136" s="7"/>
      <c r="AX1136" s="7"/>
      <c r="AY1136" s="7"/>
      <c r="BA1136" s="7"/>
      <c r="BB1136" s="7"/>
      <c r="BC1136" s="7"/>
      <c r="BD1136" s="7"/>
      <c r="BE1136" s="7"/>
      <c r="BF1136" s="7"/>
      <c r="BG1136" s="7"/>
      <c r="BH1136" s="7"/>
      <c r="BI1136" s="7"/>
      <c r="BJ1136" s="7"/>
      <c r="BK1136" s="7"/>
      <c r="BL1136" s="7"/>
      <c r="BM1136" s="7"/>
      <c r="BN1136" s="7"/>
      <c r="BO1136" s="7"/>
      <c r="BP1136" s="7"/>
      <c r="BQ1136" s="7"/>
    </row>
    <row r="1137" spans="1:69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K1137" s="7"/>
      <c r="AL1137" s="7"/>
      <c r="AM1137" s="7"/>
      <c r="AN1137" s="7"/>
      <c r="AO1137" s="7"/>
      <c r="AP1137" s="7"/>
      <c r="AQ1137" s="7"/>
      <c r="AR1137" s="7"/>
      <c r="AS1137" s="7"/>
      <c r="AT1137" s="7"/>
      <c r="AU1137" s="7"/>
      <c r="AV1137" s="7"/>
      <c r="AW1137" s="7"/>
      <c r="AX1137" s="7"/>
      <c r="AY1137" s="7"/>
      <c r="BA1137" s="7"/>
      <c r="BB1137" s="7"/>
      <c r="BC1137" s="7"/>
      <c r="BD1137" s="7"/>
      <c r="BE1137" s="7"/>
      <c r="BF1137" s="7"/>
      <c r="BG1137" s="7"/>
      <c r="BH1137" s="7"/>
      <c r="BI1137" s="7"/>
      <c r="BJ1137" s="7"/>
      <c r="BK1137" s="7"/>
      <c r="BL1137" s="7"/>
      <c r="BM1137" s="7"/>
      <c r="BN1137" s="7"/>
      <c r="BO1137" s="7"/>
      <c r="BP1137" s="7"/>
      <c r="BQ1137" s="7"/>
    </row>
    <row r="1138" spans="1:69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K1138" s="7"/>
      <c r="AL1138" s="7"/>
      <c r="AM1138" s="7"/>
      <c r="AN1138" s="7"/>
      <c r="AO1138" s="7"/>
      <c r="AP1138" s="7"/>
      <c r="AQ1138" s="7"/>
      <c r="AR1138" s="7"/>
      <c r="AS1138" s="7"/>
      <c r="AT1138" s="7"/>
      <c r="AU1138" s="7"/>
      <c r="AV1138" s="7"/>
      <c r="AW1138" s="7"/>
      <c r="AX1138" s="7"/>
      <c r="AY1138" s="7"/>
      <c r="BA1138" s="7"/>
      <c r="BB1138" s="7"/>
      <c r="BC1138" s="7"/>
      <c r="BD1138" s="7"/>
      <c r="BE1138" s="7"/>
      <c r="BF1138" s="7"/>
      <c r="BG1138" s="7"/>
      <c r="BH1138" s="7"/>
      <c r="BI1138" s="7"/>
      <c r="BJ1138" s="7"/>
      <c r="BK1138" s="7"/>
      <c r="BL1138" s="7"/>
      <c r="BM1138" s="7"/>
      <c r="BN1138" s="7"/>
      <c r="BO1138" s="7"/>
      <c r="BP1138" s="7"/>
      <c r="BQ1138" s="7"/>
    </row>
    <row r="1139" spans="1:69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K1139" s="7"/>
      <c r="AL1139" s="7"/>
      <c r="AM1139" s="7"/>
      <c r="AN1139" s="7"/>
      <c r="AO1139" s="7"/>
      <c r="AP1139" s="7"/>
      <c r="AQ1139" s="7"/>
      <c r="AR1139" s="7"/>
      <c r="AS1139" s="7"/>
      <c r="AT1139" s="7"/>
      <c r="AU1139" s="7"/>
      <c r="AV1139" s="7"/>
      <c r="AW1139" s="7"/>
      <c r="AX1139" s="7"/>
      <c r="AY1139" s="7"/>
      <c r="BA1139" s="7"/>
      <c r="BB1139" s="7"/>
      <c r="BC1139" s="7"/>
      <c r="BD1139" s="7"/>
      <c r="BE1139" s="7"/>
      <c r="BF1139" s="7"/>
      <c r="BG1139" s="7"/>
      <c r="BH1139" s="7"/>
      <c r="BI1139" s="7"/>
      <c r="BJ1139" s="7"/>
      <c r="BK1139" s="7"/>
      <c r="BL1139" s="7"/>
      <c r="BM1139" s="7"/>
      <c r="BN1139" s="7"/>
      <c r="BO1139" s="7"/>
      <c r="BP1139" s="7"/>
      <c r="BQ1139" s="7"/>
    </row>
    <row r="1140" spans="1:69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K1140" s="7"/>
      <c r="AL1140" s="7"/>
      <c r="AM1140" s="7"/>
      <c r="AN1140" s="7"/>
      <c r="AO1140" s="7"/>
      <c r="AP1140" s="7"/>
      <c r="AQ1140" s="7"/>
      <c r="AR1140" s="7"/>
      <c r="AS1140" s="7"/>
      <c r="AT1140" s="7"/>
      <c r="AU1140" s="7"/>
      <c r="AV1140" s="7"/>
      <c r="AW1140" s="7"/>
      <c r="AX1140" s="7"/>
      <c r="AY1140" s="7"/>
      <c r="BA1140" s="7"/>
      <c r="BB1140" s="7"/>
      <c r="BC1140" s="7"/>
      <c r="BD1140" s="7"/>
      <c r="BE1140" s="7"/>
      <c r="BF1140" s="7"/>
      <c r="BG1140" s="7"/>
      <c r="BH1140" s="7"/>
      <c r="BI1140" s="7"/>
      <c r="BJ1140" s="7"/>
      <c r="BK1140" s="7"/>
      <c r="BL1140" s="7"/>
      <c r="BM1140" s="7"/>
      <c r="BN1140" s="7"/>
      <c r="BO1140" s="7"/>
      <c r="BP1140" s="7"/>
      <c r="BQ1140" s="7"/>
    </row>
    <row r="1141" spans="1:69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K1141" s="7"/>
      <c r="AL1141" s="7"/>
      <c r="AM1141" s="7"/>
      <c r="AN1141" s="7"/>
      <c r="AO1141" s="7"/>
      <c r="AP1141" s="7"/>
      <c r="AQ1141" s="7"/>
      <c r="AR1141" s="7"/>
      <c r="AS1141" s="7"/>
      <c r="AT1141" s="7"/>
      <c r="AU1141" s="7"/>
      <c r="AV1141" s="7"/>
      <c r="AW1141" s="7"/>
      <c r="AX1141" s="7"/>
      <c r="AY1141" s="7"/>
      <c r="BA1141" s="7"/>
      <c r="BB1141" s="7"/>
      <c r="BC1141" s="7"/>
      <c r="BD1141" s="7"/>
      <c r="BE1141" s="7"/>
      <c r="BF1141" s="7"/>
      <c r="BG1141" s="7"/>
      <c r="BH1141" s="7"/>
      <c r="BI1141" s="7"/>
      <c r="BJ1141" s="7"/>
      <c r="BK1141" s="7"/>
      <c r="BL1141" s="7"/>
      <c r="BM1141" s="7"/>
      <c r="BN1141" s="7"/>
      <c r="BO1141" s="7"/>
      <c r="BP1141" s="7"/>
      <c r="BQ1141" s="7"/>
    </row>
    <row r="1142" spans="1:69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K1142" s="7"/>
      <c r="AL1142" s="7"/>
      <c r="AM1142" s="7"/>
      <c r="AN1142" s="7"/>
      <c r="AO1142" s="7"/>
      <c r="AP1142" s="7"/>
      <c r="AQ1142" s="7"/>
      <c r="AR1142" s="7"/>
      <c r="AS1142" s="7"/>
      <c r="AT1142" s="7"/>
      <c r="AU1142" s="7"/>
      <c r="AV1142" s="7"/>
      <c r="AW1142" s="7"/>
      <c r="AX1142" s="7"/>
      <c r="AY1142" s="7"/>
      <c r="BA1142" s="7"/>
      <c r="BB1142" s="7"/>
      <c r="BC1142" s="7"/>
      <c r="BD1142" s="7"/>
      <c r="BE1142" s="7"/>
      <c r="BF1142" s="7"/>
      <c r="BG1142" s="7"/>
      <c r="BH1142" s="7"/>
      <c r="BI1142" s="7"/>
      <c r="BJ1142" s="7"/>
      <c r="BK1142" s="7"/>
      <c r="BL1142" s="7"/>
      <c r="BM1142" s="7"/>
      <c r="BN1142" s="7"/>
      <c r="BO1142" s="7"/>
      <c r="BP1142" s="7"/>
      <c r="BQ1142" s="7"/>
    </row>
    <row r="1143" spans="1:69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K1143" s="7"/>
      <c r="AL1143" s="7"/>
      <c r="AM1143" s="7"/>
      <c r="AN1143" s="7"/>
      <c r="AO1143" s="7"/>
      <c r="AP1143" s="7"/>
      <c r="AQ1143" s="7"/>
      <c r="AR1143" s="7"/>
      <c r="AS1143" s="7"/>
      <c r="AT1143" s="7"/>
      <c r="AU1143" s="7"/>
      <c r="AV1143" s="7"/>
      <c r="AW1143" s="7"/>
      <c r="AX1143" s="7"/>
      <c r="AY1143" s="7"/>
      <c r="BA1143" s="7"/>
      <c r="BB1143" s="7"/>
      <c r="BC1143" s="7"/>
      <c r="BD1143" s="7"/>
      <c r="BE1143" s="7"/>
      <c r="BF1143" s="7"/>
      <c r="BG1143" s="7"/>
      <c r="BH1143" s="7"/>
      <c r="BI1143" s="7"/>
      <c r="BJ1143" s="7"/>
      <c r="BK1143" s="7"/>
      <c r="BL1143" s="7"/>
      <c r="BM1143" s="7"/>
      <c r="BN1143" s="7"/>
      <c r="BO1143" s="7"/>
      <c r="BP1143" s="7"/>
      <c r="BQ1143" s="7"/>
    </row>
    <row r="1144" spans="1:69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K1144" s="7"/>
      <c r="AL1144" s="7"/>
      <c r="AM1144" s="7"/>
      <c r="AN1144" s="7"/>
      <c r="AO1144" s="7"/>
      <c r="AP1144" s="7"/>
      <c r="AQ1144" s="7"/>
      <c r="AR1144" s="7"/>
      <c r="AS1144" s="7"/>
      <c r="AT1144" s="7"/>
      <c r="AU1144" s="7"/>
      <c r="AV1144" s="7"/>
      <c r="AW1144" s="7"/>
      <c r="AX1144" s="7"/>
      <c r="AY1144" s="7"/>
      <c r="BA1144" s="7"/>
      <c r="BB1144" s="7"/>
      <c r="BC1144" s="7"/>
      <c r="BD1144" s="7"/>
      <c r="BE1144" s="7"/>
      <c r="BF1144" s="7"/>
      <c r="BG1144" s="7"/>
      <c r="BH1144" s="7"/>
      <c r="BI1144" s="7"/>
      <c r="BJ1144" s="7"/>
      <c r="BK1144" s="7"/>
      <c r="BL1144" s="7"/>
      <c r="BM1144" s="7"/>
      <c r="BN1144" s="7"/>
      <c r="BO1144" s="7"/>
      <c r="BP1144" s="7"/>
      <c r="BQ1144" s="7"/>
    </row>
    <row r="1145" spans="1:69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K1145" s="7"/>
      <c r="AL1145" s="7"/>
      <c r="AM1145" s="7"/>
      <c r="AN1145" s="7"/>
      <c r="AO1145" s="7"/>
      <c r="AP1145" s="7"/>
      <c r="AQ1145" s="7"/>
      <c r="AR1145" s="7"/>
      <c r="AS1145" s="7"/>
      <c r="AT1145" s="7"/>
      <c r="AU1145" s="7"/>
      <c r="AV1145" s="7"/>
      <c r="AW1145" s="7"/>
      <c r="AX1145" s="7"/>
      <c r="AY1145" s="7"/>
      <c r="BA1145" s="7"/>
      <c r="BB1145" s="7"/>
      <c r="BC1145" s="7"/>
      <c r="BD1145" s="7"/>
      <c r="BE1145" s="7"/>
      <c r="BF1145" s="7"/>
      <c r="BG1145" s="7"/>
      <c r="BH1145" s="7"/>
      <c r="BI1145" s="7"/>
      <c r="BJ1145" s="7"/>
      <c r="BK1145" s="7"/>
      <c r="BL1145" s="7"/>
      <c r="BM1145" s="7"/>
      <c r="BN1145" s="7"/>
      <c r="BO1145" s="7"/>
      <c r="BP1145" s="7"/>
      <c r="BQ1145" s="7"/>
    </row>
    <row r="1146" spans="1:69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K1146" s="7"/>
      <c r="AL1146" s="7"/>
      <c r="AM1146" s="7"/>
      <c r="AN1146" s="7"/>
      <c r="AO1146" s="7"/>
      <c r="AP1146" s="7"/>
      <c r="AQ1146" s="7"/>
      <c r="AR1146" s="7"/>
      <c r="AS1146" s="7"/>
      <c r="AT1146" s="7"/>
      <c r="AU1146" s="7"/>
      <c r="AV1146" s="7"/>
      <c r="AW1146" s="7"/>
      <c r="AX1146" s="7"/>
      <c r="AY1146" s="7"/>
      <c r="BA1146" s="7"/>
      <c r="BB1146" s="7"/>
      <c r="BC1146" s="7"/>
      <c r="BD1146" s="7"/>
      <c r="BE1146" s="7"/>
      <c r="BF1146" s="7"/>
      <c r="BG1146" s="7"/>
      <c r="BH1146" s="7"/>
      <c r="BI1146" s="7"/>
      <c r="BJ1146" s="7"/>
      <c r="BK1146" s="7"/>
      <c r="BL1146" s="7"/>
      <c r="BM1146" s="7"/>
      <c r="BN1146" s="7"/>
      <c r="BO1146" s="7"/>
      <c r="BP1146" s="7"/>
      <c r="BQ1146" s="7"/>
    </row>
    <row r="1147" spans="1:69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K1147" s="7"/>
      <c r="AL1147" s="7"/>
      <c r="AM1147" s="7"/>
      <c r="AN1147" s="7"/>
      <c r="AO1147" s="7"/>
      <c r="AP1147" s="7"/>
      <c r="AQ1147" s="7"/>
      <c r="AR1147" s="7"/>
      <c r="AS1147" s="7"/>
      <c r="AT1147" s="7"/>
      <c r="AU1147" s="7"/>
      <c r="AV1147" s="7"/>
      <c r="AW1147" s="7"/>
      <c r="AX1147" s="7"/>
      <c r="AY1147" s="7"/>
      <c r="BA1147" s="7"/>
      <c r="BB1147" s="7"/>
      <c r="BC1147" s="7"/>
      <c r="BD1147" s="7"/>
      <c r="BE1147" s="7"/>
      <c r="BF1147" s="7"/>
      <c r="BG1147" s="7"/>
      <c r="BH1147" s="7"/>
      <c r="BI1147" s="7"/>
      <c r="BJ1147" s="7"/>
      <c r="BK1147" s="7"/>
      <c r="BL1147" s="7"/>
      <c r="BM1147" s="7"/>
      <c r="BN1147" s="7"/>
      <c r="BO1147" s="7"/>
      <c r="BP1147" s="7"/>
      <c r="BQ1147" s="7"/>
    </row>
    <row r="1148" spans="1:69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K1148" s="7"/>
      <c r="AL1148" s="7"/>
      <c r="AM1148" s="7"/>
      <c r="AN1148" s="7"/>
      <c r="AO1148" s="7"/>
      <c r="AP1148" s="7"/>
      <c r="AQ1148" s="7"/>
      <c r="AR1148" s="7"/>
      <c r="AS1148" s="7"/>
      <c r="AT1148" s="7"/>
      <c r="AU1148" s="7"/>
      <c r="AV1148" s="7"/>
      <c r="AW1148" s="7"/>
      <c r="AX1148" s="7"/>
      <c r="AY1148" s="7"/>
      <c r="BA1148" s="7"/>
      <c r="BB1148" s="7"/>
      <c r="BC1148" s="7"/>
      <c r="BD1148" s="7"/>
      <c r="BE1148" s="7"/>
      <c r="BF1148" s="7"/>
      <c r="BG1148" s="7"/>
      <c r="BH1148" s="7"/>
      <c r="BI1148" s="7"/>
      <c r="BJ1148" s="7"/>
      <c r="BK1148" s="7"/>
      <c r="BL1148" s="7"/>
      <c r="BM1148" s="7"/>
      <c r="BN1148" s="7"/>
      <c r="BO1148" s="7"/>
      <c r="BP1148" s="7"/>
      <c r="BQ1148" s="7"/>
    </row>
    <row r="1149" spans="1:69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K1149" s="7"/>
      <c r="AL1149" s="7"/>
      <c r="AM1149" s="7"/>
      <c r="AN1149" s="7"/>
      <c r="AO1149" s="7"/>
      <c r="AP1149" s="7"/>
      <c r="AQ1149" s="7"/>
      <c r="AR1149" s="7"/>
      <c r="AS1149" s="7"/>
      <c r="AT1149" s="7"/>
      <c r="AU1149" s="7"/>
      <c r="AV1149" s="7"/>
      <c r="AW1149" s="7"/>
      <c r="AX1149" s="7"/>
      <c r="AY1149" s="7"/>
      <c r="BA1149" s="7"/>
      <c r="BB1149" s="7"/>
      <c r="BC1149" s="7"/>
      <c r="BD1149" s="7"/>
      <c r="BE1149" s="7"/>
      <c r="BF1149" s="7"/>
      <c r="BG1149" s="7"/>
      <c r="BH1149" s="7"/>
      <c r="BI1149" s="7"/>
      <c r="BJ1149" s="7"/>
      <c r="BK1149" s="7"/>
      <c r="BL1149" s="7"/>
      <c r="BM1149" s="7"/>
      <c r="BN1149" s="7"/>
      <c r="BO1149" s="7"/>
      <c r="BP1149" s="7"/>
      <c r="BQ1149" s="7"/>
    </row>
    <row r="1150" spans="1:69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K1150" s="7"/>
      <c r="AL1150" s="7"/>
      <c r="AM1150" s="7"/>
      <c r="AN1150" s="7"/>
      <c r="AO1150" s="7"/>
      <c r="AP1150" s="7"/>
      <c r="AQ1150" s="7"/>
      <c r="AR1150" s="7"/>
      <c r="AS1150" s="7"/>
      <c r="AT1150" s="7"/>
      <c r="AU1150" s="7"/>
      <c r="AV1150" s="7"/>
      <c r="AW1150" s="7"/>
      <c r="AX1150" s="7"/>
      <c r="AY1150" s="7"/>
      <c r="BA1150" s="7"/>
      <c r="BB1150" s="7"/>
      <c r="BC1150" s="7"/>
      <c r="BD1150" s="7"/>
      <c r="BE1150" s="7"/>
      <c r="BF1150" s="7"/>
      <c r="BG1150" s="7"/>
      <c r="BH1150" s="7"/>
      <c r="BI1150" s="7"/>
      <c r="BJ1150" s="7"/>
      <c r="BK1150" s="7"/>
      <c r="BL1150" s="7"/>
      <c r="BM1150" s="7"/>
      <c r="BN1150" s="7"/>
      <c r="BO1150" s="7"/>
      <c r="BP1150" s="7"/>
      <c r="BQ1150" s="7"/>
    </row>
    <row r="1151" spans="1:69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K1151" s="7"/>
      <c r="AL1151" s="7"/>
      <c r="AM1151" s="7"/>
      <c r="AN1151" s="7"/>
      <c r="AO1151" s="7"/>
      <c r="AP1151" s="7"/>
      <c r="AQ1151" s="7"/>
      <c r="AR1151" s="7"/>
      <c r="AS1151" s="7"/>
      <c r="AT1151" s="7"/>
      <c r="AU1151" s="7"/>
      <c r="AV1151" s="7"/>
      <c r="AW1151" s="7"/>
      <c r="AX1151" s="7"/>
      <c r="AY1151" s="7"/>
      <c r="BA1151" s="7"/>
      <c r="BB1151" s="7"/>
      <c r="BC1151" s="7"/>
      <c r="BD1151" s="7"/>
      <c r="BE1151" s="7"/>
      <c r="BF1151" s="7"/>
      <c r="BG1151" s="7"/>
      <c r="BH1151" s="7"/>
      <c r="BI1151" s="7"/>
      <c r="BJ1151" s="7"/>
      <c r="BK1151" s="7"/>
      <c r="BL1151" s="7"/>
      <c r="BM1151" s="7"/>
      <c r="BN1151" s="7"/>
      <c r="BO1151" s="7"/>
      <c r="BP1151" s="7"/>
      <c r="BQ1151" s="7"/>
    </row>
    <row r="1152" spans="1:69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K1152" s="7"/>
      <c r="AL1152" s="7"/>
      <c r="AM1152" s="7"/>
      <c r="AN1152" s="7"/>
      <c r="AO1152" s="7"/>
      <c r="AP1152" s="7"/>
      <c r="AQ1152" s="7"/>
      <c r="AR1152" s="7"/>
      <c r="AS1152" s="7"/>
      <c r="AT1152" s="7"/>
      <c r="AU1152" s="7"/>
      <c r="AV1152" s="7"/>
      <c r="AW1152" s="7"/>
      <c r="AX1152" s="7"/>
      <c r="AY1152" s="7"/>
      <c r="BA1152" s="7"/>
      <c r="BB1152" s="7"/>
      <c r="BC1152" s="7"/>
      <c r="BD1152" s="7"/>
      <c r="BE1152" s="7"/>
      <c r="BF1152" s="7"/>
      <c r="BG1152" s="7"/>
      <c r="BH1152" s="7"/>
      <c r="BI1152" s="7"/>
      <c r="BJ1152" s="7"/>
      <c r="BK1152" s="7"/>
      <c r="BL1152" s="7"/>
      <c r="BM1152" s="7"/>
      <c r="BN1152" s="7"/>
      <c r="BO1152" s="7"/>
      <c r="BP1152" s="7"/>
      <c r="BQ1152" s="7"/>
    </row>
    <row r="1153" spans="1:69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K1153" s="7"/>
      <c r="AL1153" s="7"/>
      <c r="AM1153" s="7"/>
      <c r="AN1153" s="7"/>
      <c r="AO1153" s="7"/>
      <c r="AP1153" s="7"/>
      <c r="AQ1153" s="7"/>
      <c r="AR1153" s="7"/>
      <c r="AS1153" s="7"/>
      <c r="AT1153" s="7"/>
      <c r="AU1153" s="7"/>
      <c r="AV1153" s="7"/>
      <c r="AW1153" s="7"/>
      <c r="AX1153" s="7"/>
      <c r="AY1153" s="7"/>
      <c r="BA1153" s="7"/>
      <c r="BB1153" s="7"/>
      <c r="BC1153" s="7"/>
      <c r="BD1153" s="7"/>
      <c r="BE1153" s="7"/>
      <c r="BF1153" s="7"/>
      <c r="BG1153" s="7"/>
      <c r="BH1153" s="7"/>
      <c r="BI1153" s="7"/>
      <c r="BJ1153" s="7"/>
      <c r="BK1153" s="7"/>
      <c r="BL1153" s="7"/>
      <c r="BM1153" s="7"/>
      <c r="BN1153" s="7"/>
      <c r="BO1153" s="7"/>
      <c r="BP1153" s="7"/>
      <c r="BQ1153" s="7"/>
    </row>
    <row r="1154" spans="1:69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K1154" s="7"/>
      <c r="AL1154" s="7"/>
      <c r="AM1154" s="7"/>
      <c r="AN1154" s="7"/>
      <c r="AO1154" s="7"/>
      <c r="AP1154" s="7"/>
      <c r="AQ1154" s="7"/>
      <c r="AR1154" s="7"/>
      <c r="AS1154" s="7"/>
      <c r="AT1154" s="7"/>
      <c r="AU1154" s="7"/>
      <c r="AV1154" s="7"/>
      <c r="AW1154" s="7"/>
      <c r="AX1154" s="7"/>
      <c r="AY1154" s="7"/>
      <c r="BA1154" s="7"/>
      <c r="BB1154" s="7"/>
      <c r="BC1154" s="7"/>
      <c r="BD1154" s="7"/>
      <c r="BE1154" s="7"/>
      <c r="BF1154" s="7"/>
      <c r="BG1154" s="7"/>
      <c r="BH1154" s="7"/>
      <c r="BI1154" s="7"/>
      <c r="BJ1154" s="7"/>
      <c r="BK1154" s="7"/>
      <c r="BL1154" s="7"/>
      <c r="BM1154" s="7"/>
      <c r="BN1154" s="7"/>
      <c r="BO1154" s="7"/>
      <c r="BP1154" s="7"/>
      <c r="BQ1154" s="7"/>
    </row>
    <row r="1155" spans="1:69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K1155" s="7"/>
      <c r="AL1155" s="7"/>
      <c r="AM1155" s="7"/>
      <c r="AN1155" s="7"/>
      <c r="AO1155" s="7"/>
      <c r="AP1155" s="7"/>
      <c r="AQ1155" s="7"/>
      <c r="AR1155" s="7"/>
      <c r="AS1155" s="7"/>
      <c r="AT1155" s="7"/>
      <c r="AU1155" s="7"/>
      <c r="AV1155" s="7"/>
      <c r="AW1155" s="7"/>
      <c r="AX1155" s="7"/>
      <c r="AY1155" s="7"/>
      <c r="BA1155" s="7"/>
      <c r="BB1155" s="7"/>
      <c r="BC1155" s="7"/>
      <c r="BD1155" s="7"/>
      <c r="BE1155" s="7"/>
      <c r="BF1155" s="7"/>
      <c r="BG1155" s="7"/>
      <c r="BH1155" s="7"/>
      <c r="BI1155" s="7"/>
      <c r="BJ1155" s="7"/>
      <c r="BK1155" s="7"/>
      <c r="BL1155" s="7"/>
      <c r="BM1155" s="7"/>
      <c r="BN1155" s="7"/>
      <c r="BO1155" s="7"/>
      <c r="BP1155" s="7"/>
      <c r="BQ1155" s="7"/>
    </row>
    <row r="1156" spans="1:69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K1156" s="7"/>
      <c r="AL1156" s="7"/>
      <c r="AM1156" s="7"/>
      <c r="AN1156" s="7"/>
      <c r="AO1156" s="7"/>
      <c r="AP1156" s="7"/>
      <c r="AQ1156" s="7"/>
      <c r="AR1156" s="7"/>
      <c r="AS1156" s="7"/>
      <c r="AT1156" s="7"/>
      <c r="AU1156" s="7"/>
      <c r="AV1156" s="7"/>
      <c r="AW1156" s="7"/>
      <c r="AX1156" s="7"/>
      <c r="AY1156" s="7"/>
      <c r="BA1156" s="7"/>
      <c r="BB1156" s="7"/>
      <c r="BC1156" s="7"/>
      <c r="BD1156" s="7"/>
      <c r="BE1156" s="7"/>
      <c r="BF1156" s="7"/>
      <c r="BG1156" s="7"/>
      <c r="BH1156" s="7"/>
      <c r="BI1156" s="7"/>
      <c r="BJ1156" s="7"/>
      <c r="BK1156" s="7"/>
      <c r="BL1156" s="7"/>
      <c r="BM1156" s="7"/>
      <c r="BN1156" s="7"/>
      <c r="BO1156" s="7"/>
      <c r="BP1156" s="7"/>
      <c r="BQ1156" s="7"/>
    </row>
    <row r="1157" spans="1:69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K1157" s="7"/>
      <c r="AL1157" s="7"/>
      <c r="AM1157" s="7"/>
      <c r="AN1157" s="7"/>
      <c r="AO1157" s="7"/>
      <c r="AP1157" s="7"/>
      <c r="AQ1157" s="7"/>
      <c r="AR1157" s="7"/>
      <c r="AS1157" s="7"/>
      <c r="AT1157" s="7"/>
      <c r="AU1157" s="7"/>
      <c r="AV1157" s="7"/>
      <c r="AW1157" s="7"/>
      <c r="AX1157" s="7"/>
      <c r="AY1157" s="7"/>
      <c r="BA1157" s="7"/>
      <c r="BB1157" s="7"/>
      <c r="BC1157" s="7"/>
      <c r="BD1157" s="7"/>
      <c r="BE1157" s="7"/>
      <c r="BF1157" s="7"/>
      <c r="BG1157" s="7"/>
      <c r="BH1157" s="7"/>
      <c r="BI1157" s="7"/>
      <c r="BJ1157" s="7"/>
      <c r="BK1157" s="7"/>
      <c r="BL1157" s="7"/>
      <c r="BM1157" s="7"/>
      <c r="BN1157" s="7"/>
      <c r="BO1157" s="7"/>
      <c r="BP1157" s="7"/>
      <c r="BQ1157" s="7"/>
    </row>
    <row r="1158" spans="1:69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K1158" s="7"/>
      <c r="AL1158" s="7"/>
      <c r="AM1158" s="7"/>
      <c r="AN1158" s="7"/>
      <c r="AO1158" s="7"/>
      <c r="AP1158" s="7"/>
      <c r="AQ1158" s="7"/>
      <c r="AR1158" s="7"/>
      <c r="AS1158" s="7"/>
      <c r="AT1158" s="7"/>
      <c r="AU1158" s="7"/>
      <c r="AV1158" s="7"/>
      <c r="AW1158" s="7"/>
      <c r="AX1158" s="7"/>
      <c r="AY1158" s="7"/>
      <c r="BA1158" s="7"/>
      <c r="BB1158" s="7"/>
      <c r="BC1158" s="7"/>
      <c r="BD1158" s="7"/>
      <c r="BE1158" s="7"/>
      <c r="BF1158" s="7"/>
      <c r="BG1158" s="7"/>
      <c r="BH1158" s="7"/>
      <c r="BI1158" s="7"/>
      <c r="BJ1158" s="7"/>
      <c r="BK1158" s="7"/>
      <c r="BL1158" s="7"/>
      <c r="BM1158" s="7"/>
      <c r="BN1158" s="7"/>
      <c r="BO1158" s="7"/>
      <c r="BP1158" s="7"/>
      <c r="BQ1158" s="7"/>
    </row>
    <row r="1159" spans="1:69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K1159" s="7"/>
      <c r="AL1159" s="7"/>
      <c r="AM1159" s="7"/>
      <c r="AN1159" s="7"/>
      <c r="AO1159" s="7"/>
      <c r="AP1159" s="7"/>
      <c r="AQ1159" s="7"/>
      <c r="AR1159" s="7"/>
      <c r="AS1159" s="7"/>
      <c r="AT1159" s="7"/>
      <c r="AU1159" s="7"/>
      <c r="AV1159" s="7"/>
      <c r="AW1159" s="7"/>
      <c r="AX1159" s="7"/>
      <c r="AY1159" s="7"/>
      <c r="BA1159" s="7"/>
      <c r="BB1159" s="7"/>
      <c r="BC1159" s="7"/>
      <c r="BD1159" s="7"/>
      <c r="BE1159" s="7"/>
      <c r="BF1159" s="7"/>
      <c r="BG1159" s="7"/>
      <c r="BH1159" s="7"/>
      <c r="BI1159" s="7"/>
      <c r="BJ1159" s="7"/>
      <c r="BK1159" s="7"/>
      <c r="BL1159" s="7"/>
      <c r="BM1159" s="7"/>
      <c r="BN1159" s="7"/>
      <c r="BO1159" s="7"/>
      <c r="BP1159" s="7"/>
      <c r="BQ1159" s="7"/>
    </row>
    <row r="1160" spans="1:69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K1160" s="7"/>
      <c r="AL1160" s="7"/>
      <c r="AM1160" s="7"/>
      <c r="AN1160" s="7"/>
      <c r="AO1160" s="7"/>
      <c r="AP1160" s="7"/>
      <c r="AQ1160" s="7"/>
      <c r="AR1160" s="7"/>
      <c r="AS1160" s="7"/>
      <c r="AT1160" s="7"/>
      <c r="AU1160" s="7"/>
      <c r="AV1160" s="7"/>
      <c r="AW1160" s="7"/>
      <c r="AX1160" s="7"/>
      <c r="AY1160" s="7"/>
      <c r="BA1160" s="7"/>
      <c r="BB1160" s="7"/>
      <c r="BC1160" s="7"/>
      <c r="BD1160" s="7"/>
      <c r="BE1160" s="7"/>
      <c r="BF1160" s="7"/>
      <c r="BG1160" s="7"/>
      <c r="BH1160" s="7"/>
      <c r="BI1160" s="7"/>
      <c r="BJ1160" s="7"/>
      <c r="BK1160" s="7"/>
      <c r="BL1160" s="7"/>
      <c r="BM1160" s="7"/>
      <c r="BN1160" s="7"/>
      <c r="BO1160" s="7"/>
      <c r="BP1160" s="7"/>
      <c r="BQ1160" s="7"/>
    </row>
    <row r="1161" spans="1:69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K1161" s="7"/>
      <c r="AL1161" s="7"/>
      <c r="AM1161" s="7"/>
      <c r="AN1161" s="7"/>
      <c r="AO1161" s="7"/>
      <c r="AP1161" s="7"/>
      <c r="AQ1161" s="7"/>
      <c r="AR1161" s="7"/>
      <c r="AS1161" s="7"/>
      <c r="AT1161" s="7"/>
      <c r="AU1161" s="7"/>
      <c r="AV1161" s="7"/>
      <c r="AW1161" s="7"/>
      <c r="AX1161" s="7"/>
      <c r="AY1161" s="7"/>
      <c r="BA1161" s="7"/>
      <c r="BB1161" s="7"/>
      <c r="BC1161" s="7"/>
      <c r="BD1161" s="7"/>
      <c r="BE1161" s="7"/>
      <c r="BF1161" s="7"/>
      <c r="BG1161" s="7"/>
      <c r="BH1161" s="7"/>
      <c r="BI1161" s="7"/>
      <c r="BJ1161" s="7"/>
      <c r="BK1161" s="7"/>
      <c r="BL1161" s="7"/>
      <c r="BM1161" s="7"/>
      <c r="BN1161" s="7"/>
      <c r="BO1161" s="7"/>
      <c r="BP1161" s="7"/>
      <c r="BQ1161" s="7"/>
    </row>
    <row r="1162" spans="1:69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K1162" s="7"/>
      <c r="AL1162" s="7"/>
      <c r="AM1162" s="7"/>
      <c r="AN1162" s="7"/>
      <c r="AO1162" s="7"/>
      <c r="AP1162" s="7"/>
      <c r="AQ1162" s="7"/>
      <c r="AR1162" s="7"/>
      <c r="AS1162" s="7"/>
      <c r="AT1162" s="7"/>
      <c r="AU1162" s="7"/>
      <c r="AV1162" s="7"/>
      <c r="AW1162" s="7"/>
      <c r="AX1162" s="7"/>
      <c r="AY1162" s="7"/>
      <c r="BA1162" s="7"/>
      <c r="BB1162" s="7"/>
      <c r="BC1162" s="7"/>
      <c r="BD1162" s="7"/>
      <c r="BE1162" s="7"/>
      <c r="BF1162" s="7"/>
      <c r="BG1162" s="7"/>
      <c r="BH1162" s="7"/>
      <c r="BI1162" s="7"/>
      <c r="BJ1162" s="7"/>
      <c r="BK1162" s="7"/>
      <c r="BL1162" s="7"/>
      <c r="BM1162" s="7"/>
      <c r="BN1162" s="7"/>
      <c r="BO1162" s="7"/>
      <c r="BP1162" s="7"/>
      <c r="BQ1162" s="7"/>
    </row>
    <row r="1163" spans="1:69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K1163" s="7"/>
      <c r="AL1163" s="7"/>
      <c r="AM1163" s="7"/>
      <c r="AN1163" s="7"/>
      <c r="AO1163" s="7"/>
      <c r="AP1163" s="7"/>
      <c r="AQ1163" s="7"/>
      <c r="AR1163" s="7"/>
      <c r="AS1163" s="7"/>
      <c r="AT1163" s="7"/>
      <c r="AU1163" s="7"/>
      <c r="AV1163" s="7"/>
      <c r="AW1163" s="7"/>
      <c r="AX1163" s="7"/>
      <c r="AY1163" s="7"/>
      <c r="BA1163" s="7"/>
      <c r="BB1163" s="7"/>
      <c r="BC1163" s="7"/>
      <c r="BD1163" s="7"/>
      <c r="BE1163" s="7"/>
      <c r="BF1163" s="7"/>
      <c r="BG1163" s="7"/>
      <c r="BH1163" s="7"/>
      <c r="BI1163" s="7"/>
      <c r="BJ1163" s="7"/>
      <c r="BK1163" s="7"/>
      <c r="BL1163" s="7"/>
      <c r="BM1163" s="7"/>
      <c r="BN1163" s="7"/>
      <c r="BO1163" s="7"/>
      <c r="BP1163" s="7"/>
      <c r="BQ1163" s="7"/>
    </row>
    <row r="1164" spans="1:69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K1164" s="7"/>
      <c r="AL1164" s="7"/>
      <c r="AM1164" s="7"/>
      <c r="AN1164" s="7"/>
      <c r="AO1164" s="7"/>
      <c r="AP1164" s="7"/>
      <c r="AQ1164" s="7"/>
      <c r="AR1164" s="7"/>
      <c r="AS1164" s="7"/>
      <c r="AT1164" s="7"/>
      <c r="AU1164" s="7"/>
      <c r="AV1164" s="7"/>
      <c r="AW1164" s="7"/>
      <c r="AX1164" s="7"/>
      <c r="AY1164" s="7"/>
      <c r="BA1164" s="7"/>
      <c r="BB1164" s="7"/>
      <c r="BC1164" s="7"/>
      <c r="BD1164" s="7"/>
      <c r="BE1164" s="7"/>
      <c r="BF1164" s="7"/>
      <c r="BG1164" s="7"/>
      <c r="BH1164" s="7"/>
      <c r="BI1164" s="7"/>
      <c r="BJ1164" s="7"/>
      <c r="BK1164" s="7"/>
      <c r="BL1164" s="7"/>
      <c r="BM1164" s="7"/>
      <c r="BN1164" s="7"/>
      <c r="BO1164" s="7"/>
      <c r="BP1164" s="7"/>
      <c r="BQ1164" s="7"/>
    </row>
    <row r="1165" spans="1:69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K1165" s="7"/>
      <c r="AL1165" s="7"/>
      <c r="AM1165" s="7"/>
      <c r="AN1165" s="7"/>
      <c r="AO1165" s="7"/>
      <c r="AP1165" s="7"/>
      <c r="AQ1165" s="7"/>
      <c r="AR1165" s="7"/>
      <c r="AS1165" s="7"/>
      <c r="AT1165" s="7"/>
      <c r="AU1165" s="7"/>
      <c r="AV1165" s="7"/>
      <c r="AW1165" s="7"/>
      <c r="AX1165" s="7"/>
      <c r="AY1165" s="7"/>
      <c r="BA1165" s="7"/>
      <c r="BB1165" s="7"/>
      <c r="BC1165" s="7"/>
      <c r="BD1165" s="7"/>
      <c r="BE1165" s="7"/>
      <c r="BF1165" s="7"/>
      <c r="BG1165" s="7"/>
      <c r="BH1165" s="7"/>
      <c r="BI1165" s="7"/>
      <c r="BJ1165" s="7"/>
      <c r="BK1165" s="7"/>
      <c r="BL1165" s="7"/>
      <c r="BM1165" s="7"/>
      <c r="BN1165" s="7"/>
      <c r="BO1165" s="7"/>
      <c r="BP1165" s="7"/>
      <c r="BQ1165" s="7"/>
    </row>
    <row r="1166" spans="1:69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K1166" s="7"/>
      <c r="AL1166" s="7"/>
      <c r="AM1166" s="7"/>
      <c r="AN1166" s="7"/>
      <c r="AO1166" s="7"/>
      <c r="AP1166" s="7"/>
      <c r="AQ1166" s="7"/>
      <c r="AR1166" s="7"/>
      <c r="AS1166" s="7"/>
      <c r="AT1166" s="7"/>
      <c r="AU1166" s="7"/>
      <c r="AV1166" s="7"/>
      <c r="AW1166" s="7"/>
      <c r="AX1166" s="7"/>
      <c r="AY1166" s="7"/>
      <c r="BA1166" s="7"/>
      <c r="BB1166" s="7"/>
      <c r="BC1166" s="7"/>
      <c r="BD1166" s="7"/>
      <c r="BE1166" s="7"/>
      <c r="BF1166" s="7"/>
      <c r="BG1166" s="7"/>
      <c r="BH1166" s="7"/>
      <c r="BI1166" s="7"/>
      <c r="BJ1166" s="7"/>
      <c r="BK1166" s="7"/>
      <c r="BL1166" s="7"/>
      <c r="BM1166" s="7"/>
      <c r="BN1166" s="7"/>
      <c r="BO1166" s="7"/>
      <c r="BP1166" s="7"/>
      <c r="BQ1166" s="7"/>
    </row>
    <row r="1167" spans="1:69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K1167" s="7"/>
      <c r="AL1167" s="7"/>
      <c r="AM1167" s="7"/>
      <c r="AN1167" s="7"/>
      <c r="AO1167" s="7"/>
      <c r="AP1167" s="7"/>
      <c r="AQ1167" s="7"/>
      <c r="AR1167" s="7"/>
      <c r="AS1167" s="7"/>
      <c r="AT1167" s="7"/>
      <c r="AU1167" s="7"/>
      <c r="AV1167" s="7"/>
      <c r="AW1167" s="7"/>
      <c r="AX1167" s="7"/>
      <c r="AY1167" s="7"/>
      <c r="BA1167" s="7"/>
      <c r="BB1167" s="7"/>
      <c r="BC1167" s="7"/>
      <c r="BD1167" s="7"/>
      <c r="BE1167" s="7"/>
      <c r="BF1167" s="7"/>
      <c r="BG1167" s="7"/>
      <c r="BH1167" s="7"/>
      <c r="BI1167" s="7"/>
      <c r="BJ1167" s="7"/>
      <c r="BK1167" s="7"/>
      <c r="BL1167" s="7"/>
      <c r="BM1167" s="7"/>
      <c r="BN1167" s="7"/>
      <c r="BO1167" s="7"/>
      <c r="BP1167" s="7"/>
      <c r="BQ1167" s="7"/>
    </row>
    <row r="1168" spans="1:69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K1168" s="7"/>
      <c r="AL1168" s="7"/>
      <c r="AM1168" s="7"/>
      <c r="AN1168" s="7"/>
      <c r="AO1168" s="7"/>
      <c r="AP1168" s="7"/>
      <c r="AQ1168" s="7"/>
      <c r="AR1168" s="7"/>
      <c r="AS1168" s="7"/>
      <c r="AT1168" s="7"/>
      <c r="AU1168" s="7"/>
      <c r="AV1168" s="7"/>
      <c r="AW1168" s="7"/>
      <c r="AX1168" s="7"/>
      <c r="AY1168" s="7"/>
      <c r="BA1168" s="7"/>
      <c r="BB1168" s="7"/>
      <c r="BC1168" s="7"/>
      <c r="BD1168" s="7"/>
      <c r="BE1168" s="7"/>
      <c r="BF1168" s="7"/>
      <c r="BG1168" s="7"/>
      <c r="BH1168" s="7"/>
      <c r="BI1168" s="7"/>
      <c r="BJ1168" s="7"/>
      <c r="BK1168" s="7"/>
      <c r="BL1168" s="7"/>
      <c r="BM1168" s="7"/>
      <c r="BN1168" s="7"/>
      <c r="BO1168" s="7"/>
      <c r="BP1168" s="7"/>
      <c r="BQ1168" s="7"/>
    </row>
    <row r="1169" spans="1:69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K1169" s="7"/>
      <c r="AL1169" s="7"/>
      <c r="AM1169" s="7"/>
      <c r="AN1169" s="7"/>
      <c r="AO1169" s="7"/>
      <c r="AP1169" s="7"/>
      <c r="AQ1169" s="7"/>
      <c r="AR1169" s="7"/>
      <c r="AS1169" s="7"/>
      <c r="AT1169" s="7"/>
      <c r="AU1169" s="7"/>
      <c r="AV1169" s="7"/>
      <c r="AW1169" s="7"/>
      <c r="AX1169" s="7"/>
      <c r="AY1169" s="7"/>
      <c r="BA1169" s="7"/>
      <c r="BB1169" s="7"/>
      <c r="BC1169" s="7"/>
      <c r="BD1169" s="7"/>
      <c r="BE1169" s="7"/>
      <c r="BF1169" s="7"/>
      <c r="BG1169" s="7"/>
      <c r="BH1169" s="7"/>
      <c r="BI1169" s="7"/>
      <c r="BJ1169" s="7"/>
      <c r="BK1169" s="7"/>
      <c r="BL1169" s="7"/>
      <c r="BM1169" s="7"/>
      <c r="BN1169" s="7"/>
      <c r="BO1169" s="7"/>
      <c r="BP1169" s="7"/>
      <c r="BQ1169" s="7"/>
    </row>
    <row r="1170" spans="1:69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K1170" s="7"/>
      <c r="AL1170" s="7"/>
      <c r="AM1170" s="7"/>
      <c r="AN1170" s="7"/>
      <c r="AO1170" s="7"/>
      <c r="AP1170" s="7"/>
      <c r="AQ1170" s="7"/>
      <c r="AR1170" s="7"/>
      <c r="AS1170" s="7"/>
      <c r="AT1170" s="7"/>
      <c r="AU1170" s="7"/>
      <c r="AV1170" s="7"/>
      <c r="AW1170" s="7"/>
      <c r="AX1170" s="7"/>
      <c r="AY1170" s="7"/>
      <c r="BA1170" s="7"/>
      <c r="BB1170" s="7"/>
      <c r="BC1170" s="7"/>
      <c r="BD1170" s="7"/>
      <c r="BE1170" s="7"/>
      <c r="BF1170" s="7"/>
      <c r="BG1170" s="7"/>
      <c r="BH1170" s="7"/>
      <c r="BI1170" s="7"/>
      <c r="BJ1170" s="7"/>
      <c r="BK1170" s="7"/>
      <c r="BL1170" s="7"/>
      <c r="BM1170" s="7"/>
      <c r="BN1170" s="7"/>
      <c r="BO1170" s="7"/>
      <c r="BP1170" s="7"/>
      <c r="BQ1170" s="7"/>
    </row>
    <row r="1171" spans="1:69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K1171" s="7"/>
      <c r="AL1171" s="7"/>
      <c r="AM1171" s="7"/>
      <c r="AN1171" s="7"/>
      <c r="AO1171" s="7"/>
      <c r="AP1171" s="7"/>
      <c r="AQ1171" s="7"/>
      <c r="AR1171" s="7"/>
      <c r="AS1171" s="7"/>
      <c r="AT1171" s="7"/>
      <c r="AU1171" s="7"/>
      <c r="AV1171" s="7"/>
      <c r="AW1171" s="7"/>
      <c r="AX1171" s="7"/>
      <c r="AY1171" s="7"/>
      <c r="BA1171" s="7"/>
      <c r="BB1171" s="7"/>
      <c r="BC1171" s="7"/>
      <c r="BD1171" s="7"/>
      <c r="BE1171" s="7"/>
      <c r="BF1171" s="7"/>
      <c r="BG1171" s="7"/>
      <c r="BH1171" s="7"/>
      <c r="BI1171" s="7"/>
      <c r="BJ1171" s="7"/>
      <c r="BK1171" s="7"/>
      <c r="BL1171" s="7"/>
      <c r="BM1171" s="7"/>
      <c r="BN1171" s="7"/>
      <c r="BO1171" s="7"/>
      <c r="BP1171" s="7"/>
      <c r="BQ1171" s="7"/>
    </row>
    <row r="1172" spans="1:69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K1172" s="7"/>
      <c r="AL1172" s="7"/>
      <c r="AM1172" s="7"/>
      <c r="AN1172" s="7"/>
      <c r="AO1172" s="7"/>
      <c r="AP1172" s="7"/>
      <c r="AQ1172" s="7"/>
      <c r="AR1172" s="7"/>
      <c r="AS1172" s="7"/>
      <c r="AT1172" s="7"/>
      <c r="AU1172" s="7"/>
      <c r="AV1172" s="7"/>
      <c r="AW1172" s="7"/>
      <c r="AX1172" s="7"/>
      <c r="AY1172" s="7"/>
      <c r="BA1172" s="7"/>
      <c r="BB1172" s="7"/>
      <c r="BC1172" s="7"/>
      <c r="BD1172" s="7"/>
      <c r="BE1172" s="7"/>
      <c r="BF1172" s="7"/>
      <c r="BG1172" s="7"/>
      <c r="BH1172" s="7"/>
      <c r="BI1172" s="7"/>
      <c r="BJ1172" s="7"/>
      <c r="BK1172" s="7"/>
      <c r="BL1172" s="7"/>
      <c r="BM1172" s="7"/>
      <c r="BN1172" s="7"/>
      <c r="BO1172" s="7"/>
      <c r="BP1172" s="7"/>
      <c r="BQ1172" s="7"/>
    </row>
    <row r="1173" spans="1:69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K1173" s="7"/>
      <c r="AL1173" s="7"/>
      <c r="AM1173" s="7"/>
      <c r="AN1173" s="7"/>
      <c r="AO1173" s="7"/>
      <c r="AP1173" s="7"/>
      <c r="AQ1173" s="7"/>
      <c r="AR1173" s="7"/>
      <c r="AS1173" s="7"/>
      <c r="AT1173" s="7"/>
      <c r="AU1173" s="7"/>
      <c r="AV1173" s="7"/>
      <c r="AW1173" s="7"/>
      <c r="AX1173" s="7"/>
      <c r="AY1173" s="7"/>
      <c r="BA1173" s="7"/>
      <c r="BB1173" s="7"/>
      <c r="BC1173" s="7"/>
      <c r="BD1173" s="7"/>
      <c r="BE1173" s="7"/>
      <c r="BF1173" s="7"/>
      <c r="BG1173" s="7"/>
      <c r="BH1173" s="7"/>
      <c r="BI1173" s="7"/>
      <c r="BJ1173" s="7"/>
      <c r="BK1173" s="7"/>
      <c r="BL1173" s="7"/>
      <c r="BM1173" s="7"/>
      <c r="BN1173" s="7"/>
      <c r="BO1173" s="7"/>
      <c r="BP1173" s="7"/>
      <c r="BQ1173" s="7"/>
    </row>
    <row r="1174" spans="1:69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K1174" s="7"/>
      <c r="AL1174" s="7"/>
      <c r="AM1174" s="7"/>
      <c r="AN1174" s="7"/>
      <c r="AO1174" s="7"/>
      <c r="AP1174" s="7"/>
      <c r="AQ1174" s="7"/>
      <c r="AR1174" s="7"/>
      <c r="AS1174" s="7"/>
      <c r="AT1174" s="7"/>
      <c r="AU1174" s="7"/>
      <c r="AV1174" s="7"/>
      <c r="AW1174" s="7"/>
      <c r="AX1174" s="7"/>
      <c r="AY1174" s="7"/>
      <c r="BA1174" s="7"/>
      <c r="BB1174" s="7"/>
      <c r="BC1174" s="7"/>
      <c r="BD1174" s="7"/>
      <c r="BE1174" s="7"/>
      <c r="BF1174" s="7"/>
      <c r="BG1174" s="7"/>
      <c r="BH1174" s="7"/>
      <c r="BI1174" s="7"/>
      <c r="BJ1174" s="7"/>
      <c r="BK1174" s="7"/>
      <c r="BL1174" s="7"/>
      <c r="BM1174" s="7"/>
      <c r="BN1174" s="7"/>
      <c r="BO1174" s="7"/>
      <c r="BP1174" s="7"/>
      <c r="BQ1174" s="7"/>
    </row>
    <row r="1175" spans="1:69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K1175" s="7"/>
      <c r="AL1175" s="7"/>
      <c r="AM1175" s="7"/>
      <c r="AN1175" s="7"/>
      <c r="AO1175" s="7"/>
      <c r="AP1175" s="7"/>
      <c r="AQ1175" s="7"/>
      <c r="AR1175" s="7"/>
      <c r="AS1175" s="7"/>
      <c r="AT1175" s="7"/>
      <c r="AU1175" s="7"/>
      <c r="AV1175" s="7"/>
      <c r="AW1175" s="7"/>
      <c r="AX1175" s="7"/>
      <c r="AY1175" s="7"/>
      <c r="BA1175" s="7"/>
      <c r="BB1175" s="7"/>
      <c r="BC1175" s="7"/>
      <c r="BD1175" s="7"/>
      <c r="BE1175" s="7"/>
      <c r="BF1175" s="7"/>
      <c r="BG1175" s="7"/>
      <c r="BH1175" s="7"/>
      <c r="BI1175" s="7"/>
      <c r="BJ1175" s="7"/>
      <c r="BK1175" s="7"/>
      <c r="BL1175" s="7"/>
      <c r="BM1175" s="7"/>
      <c r="BN1175" s="7"/>
      <c r="BO1175" s="7"/>
      <c r="BP1175" s="7"/>
      <c r="BQ1175" s="7"/>
    </row>
    <row r="1176" spans="1:69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K1176" s="7"/>
      <c r="AL1176" s="7"/>
      <c r="AM1176" s="7"/>
      <c r="AN1176" s="7"/>
      <c r="AO1176" s="7"/>
      <c r="AP1176" s="7"/>
      <c r="AQ1176" s="7"/>
      <c r="AR1176" s="7"/>
      <c r="AS1176" s="7"/>
      <c r="AT1176" s="7"/>
      <c r="AU1176" s="7"/>
      <c r="AV1176" s="7"/>
      <c r="AW1176" s="7"/>
      <c r="AX1176" s="7"/>
      <c r="AY1176" s="7"/>
      <c r="BA1176" s="7"/>
      <c r="BB1176" s="7"/>
      <c r="BC1176" s="7"/>
      <c r="BD1176" s="7"/>
      <c r="BE1176" s="7"/>
      <c r="BF1176" s="7"/>
      <c r="BG1176" s="7"/>
      <c r="BH1176" s="7"/>
      <c r="BI1176" s="7"/>
      <c r="BJ1176" s="7"/>
      <c r="BK1176" s="7"/>
      <c r="BL1176" s="7"/>
      <c r="BM1176" s="7"/>
      <c r="BN1176" s="7"/>
      <c r="BO1176" s="7"/>
      <c r="BP1176" s="7"/>
      <c r="BQ1176" s="7"/>
    </row>
    <row r="1177" spans="1:69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K1177" s="7"/>
      <c r="AL1177" s="7"/>
      <c r="AM1177" s="7"/>
      <c r="AN1177" s="7"/>
      <c r="AO1177" s="7"/>
      <c r="AP1177" s="7"/>
      <c r="AQ1177" s="7"/>
      <c r="AR1177" s="7"/>
      <c r="AS1177" s="7"/>
      <c r="AT1177" s="7"/>
      <c r="AU1177" s="7"/>
      <c r="AV1177" s="7"/>
      <c r="AW1177" s="7"/>
      <c r="AX1177" s="7"/>
      <c r="AY1177" s="7"/>
      <c r="BA1177" s="7"/>
      <c r="BB1177" s="7"/>
      <c r="BC1177" s="7"/>
      <c r="BD1177" s="7"/>
      <c r="BE1177" s="7"/>
      <c r="BF1177" s="7"/>
      <c r="BG1177" s="7"/>
      <c r="BH1177" s="7"/>
      <c r="BI1177" s="7"/>
      <c r="BJ1177" s="7"/>
      <c r="BK1177" s="7"/>
      <c r="BL1177" s="7"/>
      <c r="BM1177" s="7"/>
      <c r="BN1177" s="7"/>
      <c r="BO1177" s="7"/>
      <c r="BP1177" s="7"/>
      <c r="BQ1177" s="7"/>
    </row>
    <row r="1178" spans="1:69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K1178" s="7"/>
      <c r="AL1178" s="7"/>
      <c r="AM1178" s="7"/>
      <c r="AN1178" s="7"/>
      <c r="AO1178" s="7"/>
      <c r="AP1178" s="7"/>
      <c r="AQ1178" s="7"/>
      <c r="AR1178" s="7"/>
      <c r="AS1178" s="7"/>
      <c r="AT1178" s="7"/>
      <c r="AU1178" s="7"/>
      <c r="AV1178" s="7"/>
      <c r="AW1178" s="7"/>
      <c r="AX1178" s="7"/>
      <c r="AY1178" s="7"/>
      <c r="BA1178" s="7"/>
      <c r="BB1178" s="7"/>
      <c r="BC1178" s="7"/>
      <c r="BD1178" s="7"/>
      <c r="BE1178" s="7"/>
      <c r="BF1178" s="7"/>
      <c r="BG1178" s="7"/>
      <c r="BH1178" s="7"/>
      <c r="BI1178" s="7"/>
      <c r="BJ1178" s="7"/>
      <c r="BK1178" s="7"/>
      <c r="BL1178" s="7"/>
      <c r="BM1178" s="7"/>
      <c r="BN1178" s="7"/>
      <c r="BO1178" s="7"/>
      <c r="BP1178" s="7"/>
      <c r="BQ1178" s="7"/>
    </row>
    <row r="1179" spans="1:69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K1179" s="7"/>
      <c r="AL1179" s="7"/>
      <c r="AM1179" s="7"/>
      <c r="AN1179" s="7"/>
      <c r="AO1179" s="7"/>
      <c r="AP1179" s="7"/>
      <c r="AQ1179" s="7"/>
      <c r="AR1179" s="7"/>
      <c r="AS1179" s="7"/>
      <c r="AT1179" s="7"/>
      <c r="AU1179" s="7"/>
      <c r="AV1179" s="7"/>
      <c r="AW1179" s="7"/>
      <c r="AX1179" s="7"/>
      <c r="AY1179" s="7"/>
      <c r="BA1179" s="7"/>
      <c r="BB1179" s="7"/>
      <c r="BC1179" s="7"/>
      <c r="BD1179" s="7"/>
      <c r="BE1179" s="7"/>
      <c r="BF1179" s="7"/>
      <c r="BG1179" s="7"/>
      <c r="BH1179" s="7"/>
      <c r="BI1179" s="7"/>
      <c r="BJ1179" s="7"/>
      <c r="BK1179" s="7"/>
      <c r="BL1179" s="7"/>
      <c r="BM1179" s="7"/>
      <c r="BN1179" s="7"/>
      <c r="BO1179" s="7"/>
      <c r="BP1179" s="7"/>
      <c r="BQ1179" s="7"/>
    </row>
    <row r="1180" spans="1:69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K1180" s="7"/>
      <c r="AL1180" s="7"/>
      <c r="AM1180" s="7"/>
      <c r="AN1180" s="7"/>
      <c r="AO1180" s="7"/>
      <c r="AP1180" s="7"/>
      <c r="AQ1180" s="7"/>
      <c r="AR1180" s="7"/>
      <c r="AS1180" s="7"/>
      <c r="AT1180" s="7"/>
      <c r="AU1180" s="7"/>
      <c r="AV1180" s="7"/>
      <c r="AW1180" s="7"/>
      <c r="AX1180" s="7"/>
      <c r="AY1180" s="7"/>
      <c r="BA1180" s="7"/>
      <c r="BB1180" s="7"/>
      <c r="BC1180" s="7"/>
      <c r="BD1180" s="7"/>
      <c r="BE1180" s="7"/>
      <c r="BF1180" s="7"/>
      <c r="BG1180" s="7"/>
      <c r="BH1180" s="7"/>
      <c r="BI1180" s="7"/>
      <c r="BJ1180" s="7"/>
      <c r="BK1180" s="7"/>
      <c r="BL1180" s="7"/>
      <c r="BM1180" s="7"/>
      <c r="BN1180" s="7"/>
      <c r="BO1180" s="7"/>
      <c r="BP1180" s="7"/>
      <c r="BQ1180" s="7"/>
    </row>
    <row r="1181" spans="1:69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K1181" s="7"/>
      <c r="AL1181" s="7"/>
      <c r="AM1181" s="7"/>
      <c r="AN1181" s="7"/>
      <c r="AO1181" s="7"/>
      <c r="AP1181" s="7"/>
      <c r="AQ1181" s="7"/>
      <c r="AR1181" s="7"/>
      <c r="AS1181" s="7"/>
      <c r="AT1181" s="7"/>
      <c r="AU1181" s="7"/>
      <c r="AV1181" s="7"/>
      <c r="AW1181" s="7"/>
      <c r="AX1181" s="7"/>
      <c r="AY1181" s="7"/>
      <c r="BA1181" s="7"/>
      <c r="BB1181" s="7"/>
      <c r="BC1181" s="7"/>
      <c r="BD1181" s="7"/>
      <c r="BE1181" s="7"/>
      <c r="BF1181" s="7"/>
      <c r="BG1181" s="7"/>
      <c r="BH1181" s="7"/>
      <c r="BI1181" s="7"/>
      <c r="BJ1181" s="7"/>
      <c r="BK1181" s="7"/>
      <c r="BL1181" s="7"/>
      <c r="BM1181" s="7"/>
      <c r="BN1181" s="7"/>
      <c r="BO1181" s="7"/>
      <c r="BP1181" s="7"/>
      <c r="BQ1181" s="7"/>
    </row>
    <row r="1182" spans="1:69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K1182" s="7"/>
      <c r="AL1182" s="7"/>
      <c r="AM1182" s="7"/>
      <c r="AN1182" s="7"/>
      <c r="AO1182" s="7"/>
      <c r="AP1182" s="7"/>
      <c r="AQ1182" s="7"/>
      <c r="AR1182" s="7"/>
      <c r="AS1182" s="7"/>
      <c r="AT1182" s="7"/>
      <c r="AU1182" s="7"/>
      <c r="AV1182" s="7"/>
      <c r="AW1182" s="7"/>
      <c r="AX1182" s="7"/>
      <c r="AY1182" s="7"/>
      <c r="BA1182" s="7"/>
      <c r="BB1182" s="7"/>
      <c r="BC1182" s="7"/>
      <c r="BD1182" s="7"/>
      <c r="BE1182" s="7"/>
      <c r="BF1182" s="7"/>
      <c r="BG1182" s="7"/>
      <c r="BH1182" s="7"/>
      <c r="BI1182" s="7"/>
      <c r="BJ1182" s="7"/>
      <c r="BK1182" s="7"/>
      <c r="BL1182" s="7"/>
      <c r="BM1182" s="7"/>
      <c r="BN1182" s="7"/>
      <c r="BO1182" s="7"/>
      <c r="BP1182" s="7"/>
      <c r="BQ1182" s="7"/>
    </row>
    <row r="1183" spans="1:69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K1183" s="7"/>
      <c r="AL1183" s="7"/>
      <c r="AM1183" s="7"/>
      <c r="AN1183" s="7"/>
      <c r="AO1183" s="7"/>
      <c r="AP1183" s="7"/>
      <c r="AQ1183" s="7"/>
      <c r="AR1183" s="7"/>
      <c r="AS1183" s="7"/>
      <c r="AT1183" s="7"/>
      <c r="AU1183" s="7"/>
      <c r="AV1183" s="7"/>
      <c r="AW1183" s="7"/>
      <c r="AX1183" s="7"/>
      <c r="AY1183" s="7"/>
      <c r="BA1183" s="7"/>
      <c r="BB1183" s="7"/>
      <c r="BC1183" s="7"/>
      <c r="BD1183" s="7"/>
      <c r="BE1183" s="7"/>
      <c r="BF1183" s="7"/>
      <c r="BG1183" s="7"/>
      <c r="BH1183" s="7"/>
      <c r="BI1183" s="7"/>
      <c r="BJ1183" s="7"/>
      <c r="BK1183" s="7"/>
      <c r="BL1183" s="7"/>
      <c r="BM1183" s="7"/>
      <c r="BN1183" s="7"/>
      <c r="BO1183" s="7"/>
      <c r="BP1183" s="7"/>
      <c r="BQ1183" s="7"/>
    </row>
    <row r="1184" spans="1:69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K1184" s="7"/>
      <c r="AL1184" s="7"/>
      <c r="AM1184" s="7"/>
      <c r="AN1184" s="7"/>
      <c r="AO1184" s="7"/>
      <c r="AP1184" s="7"/>
      <c r="AQ1184" s="7"/>
      <c r="AR1184" s="7"/>
      <c r="AS1184" s="7"/>
      <c r="AT1184" s="7"/>
      <c r="AU1184" s="7"/>
      <c r="AV1184" s="7"/>
      <c r="AW1184" s="7"/>
      <c r="AX1184" s="7"/>
      <c r="AY1184" s="7"/>
      <c r="BA1184" s="7"/>
      <c r="BB1184" s="7"/>
      <c r="BC1184" s="7"/>
      <c r="BD1184" s="7"/>
      <c r="BE1184" s="7"/>
      <c r="BF1184" s="7"/>
      <c r="BG1184" s="7"/>
      <c r="BH1184" s="7"/>
      <c r="BI1184" s="7"/>
      <c r="BJ1184" s="7"/>
      <c r="BK1184" s="7"/>
      <c r="BL1184" s="7"/>
      <c r="BM1184" s="7"/>
      <c r="BN1184" s="7"/>
      <c r="BO1184" s="7"/>
      <c r="BP1184" s="7"/>
      <c r="BQ1184" s="7"/>
    </row>
    <row r="1185" spans="1:69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K1185" s="7"/>
      <c r="AL1185" s="7"/>
      <c r="AM1185" s="7"/>
      <c r="AN1185" s="7"/>
      <c r="AO1185" s="7"/>
      <c r="AP1185" s="7"/>
      <c r="AQ1185" s="7"/>
      <c r="AR1185" s="7"/>
      <c r="AS1185" s="7"/>
      <c r="AT1185" s="7"/>
      <c r="AU1185" s="7"/>
      <c r="AV1185" s="7"/>
      <c r="AW1185" s="7"/>
      <c r="AX1185" s="7"/>
      <c r="AY1185" s="7"/>
      <c r="BA1185" s="7"/>
      <c r="BB1185" s="7"/>
      <c r="BC1185" s="7"/>
      <c r="BD1185" s="7"/>
      <c r="BE1185" s="7"/>
      <c r="BF1185" s="7"/>
      <c r="BG1185" s="7"/>
      <c r="BH1185" s="7"/>
      <c r="BI1185" s="7"/>
      <c r="BJ1185" s="7"/>
      <c r="BK1185" s="7"/>
      <c r="BL1185" s="7"/>
      <c r="BM1185" s="7"/>
      <c r="BN1185" s="7"/>
      <c r="BO1185" s="7"/>
      <c r="BP1185" s="7"/>
      <c r="BQ1185" s="7"/>
    </row>
    <row r="1186" spans="1:69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K1186" s="7"/>
      <c r="AL1186" s="7"/>
      <c r="AM1186" s="7"/>
      <c r="AN1186" s="7"/>
      <c r="AO1186" s="7"/>
      <c r="AP1186" s="7"/>
      <c r="AQ1186" s="7"/>
      <c r="AR1186" s="7"/>
      <c r="AS1186" s="7"/>
      <c r="AT1186" s="7"/>
      <c r="AU1186" s="7"/>
      <c r="AV1186" s="7"/>
      <c r="AW1186" s="7"/>
      <c r="AX1186" s="7"/>
      <c r="AY1186" s="7"/>
      <c r="BA1186" s="7"/>
      <c r="BB1186" s="7"/>
      <c r="BC1186" s="7"/>
      <c r="BD1186" s="7"/>
      <c r="BE1186" s="7"/>
      <c r="BF1186" s="7"/>
      <c r="BG1186" s="7"/>
      <c r="BH1186" s="7"/>
      <c r="BI1186" s="7"/>
      <c r="BJ1186" s="7"/>
      <c r="BK1186" s="7"/>
      <c r="BL1186" s="7"/>
      <c r="BM1186" s="7"/>
      <c r="BN1186" s="7"/>
      <c r="BO1186" s="7"/>
      <c r="BP1186" s="7"/>
      <c r="BQ1186" s="7"/>
    </row>
    <row r="1187" spans="1:69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K1187" s="7"/>
      <c r="AL1187" s="7"/>
      <c r="AM1187" s="7"/>
      <c r="AN1187" s="7"/>
      <c r="AO1187" s="7"/>
      <c r="AP1187" s="7"/>
      <c r="AQ1187" s="7"/>
      <c r="AR1187" s="7"/>
      <c r="AS1187" s="7"/>
      <c r="AT1187" s="7"/>
      <c r="AU1187" s="7"/>
      <c r="AV1187" s="7"/>
      <c r="AW1187" s="7"/>
      <c r="AX1187" s="7"/>
      <c r="AY1187" s="7"/>
      <c r="BA1187" s="7"/>
      <c r="BB1187" s="7"/>
      <c r="BC1187" s="7"/>
      <c r="BD1187" s="7"/>
      <c r="BE1187" s="7"/>
      <c r="BF1187" s="7"/>
      <c r="BG1187" s="7"/>
      <c r="BH1187" s="7"/>
      <c r="BI1187" s="7"/>
      <c r="BJ1187" s="7"/>
      <c r="BK1187" s="7"/>
      <c r="BL1187" s="7"/>
      <c r="BM1187" s="7"/>
      <c r="BN1187" s="7"/>
      <c r="BO1187" s="7"/>
      <c r="BP1187" s="7"/>
      <c r="BQ1187" s="7"/>
    </row>
    <row r="1188" spans="1:69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K1188" s="7"/>
      <c r="AL1188" s="7"/>
      <c r="AM1188" s="7"/>
      <c r="AN1188" s="7"/>
      <c r="AO1188" s="7"/>
      <c r="AP1188" s="7"/>
      <c r="AQ1188" s="7"/>
      <c r="AR1188" s="7"/>
      <c r="AS1188" s="7"/>
      <c r="AT1188" s="7"/>
      <c r="AU1188" s="7"/>
      <c r="AV1188" s="7"/>
      <c r="AW1188" s="7"/>
      <c r="AX1188" s="7"/>
      <c r="AY1188" s="7"/>
      <c r="BA1188" s="7"/>
      <c r="BB1188" s="7"/>
      <c r="BC1188" s="7"/>
      <c r="BD1188" s="7"/>
      <c r="BE1188" s="7"/>
      <c r="BF1188" s="7"/>
      <c r="BG1188" s="7"/>
      <c r="BH1188" s="7"/>
      <c r="BI1188" s="7"/>
      <c r="BJ1188" s="7"/>
      <c r="BK1188" s="7"/>
      <c r="BL1188" s="7"/>
      <c r="BM1188" s="7"/>
      <c r="BN1188" s="7"/>
      <c r="BO1188" s="7"/>
      <c r="BP1188" s="7"/>
      <c r="BQ1188" s="7"/>
    </row>
    <row r="1189" spans="1:69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K1189" s="7"/>
      <c r="AL1189" s="7"/>
      <c r="AM1189" s="7"/>
      <c r="AN1189" s="7"/>
      <c r="AO1189" s="7"/>
      <c r="AP1189" s="7"/>
      <c r="AQ1189" s="7"/>
      <c r="AR1189" s="7"/>
      <c r="AS1189" s="7"/>
      <c r="AT1189" s="7"/>
      <c r="AU1189" s="7"/>
      <c r="AV1189" s="7"/>
      <c r="AW1189" s="7"/>
      <c r="AX1189" s="7"/>
      <c r="AY1189" s="7"/>
      <c r="BA1189" s="7"/>
      <c r="BB1189" s="7"/>
      <c r="BC1189" s="7"/>
      <c r="BD1189" s="7"/>
      <c r="BE1189" s="7"/>
      <c r="BF1189" s="7"/>
      <c r="BG1189" s="7"/>
      <c r="BH1189" s="7"/>
      <c r="BI1189" s="7"/>
      <c r="BJ1189" s="7"/>
      <c r="BK1189" s="7"/>
      <c r="BL1189" s="7"/>
      <c r="BM1189" s="7"/>
      <c r="BN1189" s="7"/>
      <c r="BO1189" s="7"/>
      <c r="BP1189" s="7"/>
      <c r="BQ1189" s="7"/>
    </row>
    <row r="1190" spans="1:69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K1190" s="7"/>
      <c r="AL1190" s="7"/>
      <c r="AM1190" s="7"/>
      <c r="AN1190" s="7"/>
      <c r="AO1190" s="7"/>
      <c r="AP1190" s="7"/>
      <c r="AQ1190" s="7"/>
      <c r="AR1190" s="7"/>
      <c r="AS1190" s="7"/>
      <c r="AT1190" s="7"/>
      <c r="AU1190" s="7"/>
      <c r="AV1190" s="7"/>
      <c r="AW1190" s="7"/>
      <c r="AX1190" s="7"/>
      <c r="AY1190" s="7"/>
      <c r="BA1190" s="7"/>
      <c r="BB1190" s="7"/>
      <c r="BC1190" s="7"/>
      <c r="BD1190" s="7"/>
      <c r="BE1190" s="7"/>
      <c r="BF1190" s="7"/>
      <c r="BG1190" s="7"/>
      <c r="BH1190" s="7"/>
      <c r="BI1190" s="7"/>
      <c r="BJ1190" s="7"/>
      <c r="BK1190" s="7"/>
      <c r="BL1190" s="7"/>
      <c r="BM1190" s="7"/>
      <c r="BN1190" s="7"/>
      <c r="BO1190" s="7"/>
      <c r="BP1190" s="7"/>
      <c r="BQ1190" s="7"/>
    </row>
    <row r="1191" spans="1:69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K1191" s="7"/>
      <c r="AL1191" s="7"/>
      <c r="AM1191" s="7"/>
      <c r="AN1191" s="7"/>
      <c r="AO1191" s="7"/>
      <c r="AP1191" s="7"/>
      <c r="AQ1191" s="7"/>
      <c r="AR1191" s="7"/>
      <c r="AS1191" s="7"/>
      <c r="AT1191" s="7"/>
      <c r="AU1191" s="7"/>
      <c r="AV1191" s="7"/>
      <c r="AW1191" s="7"/>
      <c r="AX1191" s="7"/>
      <c r="AY1191" s="7"/>
      <c r="BA1191" s="7"/>
      <c r="BB1191" s="7"/>
      <c r="BC1191" s="7"/>
      <c r="BD1191" s="7"/>
      <c r="BE1191" s="7"/>
      <c r="BF1191" s="7"/>
      <c r="BG1191" s="7"/>
      <c r="BH1191" s="7"/>
      <c r="BI1191" s="7"/>
      <c r="BJ1191" s="7"/>
      <c r="BK1191" s="7"/>
      <c r="BL1191" s="7"/>
      <c r="BM1191" s="7"/>
      <c r="BN1191" s="7"/>
      <c r="BO1191" s="7"/>
      <c r="BP1191" s="7"/>
      <c r="BQ1191" s="7"/>
    </row>
    <row r="1192" spans="1:69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K1192" s="7"/>
      <c r="AL1192" s="7"/>
      <c r="AM1192" s="7"/>
      <c r="AN1192" s="7"/>
      <c r="AO1192" s="7"/>
      <c r="AP1192" s="7"/>
      <c r="AQ1192" s="7"/>
      <c r="AR1192" s="7"/>
      <c r="AS1192" s="7"/>
      <c r="AT1192" s="7"/>
      <c r="AU1192" s="7"/>
      <c r="AV1192" s="7"/>
      <c r="AW1192" s="7"/>
      <c r="AX1192" s="7"/>
      <c r="AY1192" s="7"/>
      <c r="BA1192" s="7"/>
      <c r="BB1192" s="7"/>
      <c r="BC1192" s="7"/>
      <c r="BD1192" s="7"/>
      <c r="BE1192" s="7"/>
      <c r="BF1192" s="7"/>
      <c r="BG1192" s="7"/>
      <c r="BH1192" s="7"/>
      <c r="BI1192" s="7"/>
      <c r="BJ1192" s="7"/>
      <c r="BK1192" s="7"/>
      <c r="BL1192" s="7"/>
      <c r="BM1192" s="7"/>
      <c r="BN1192" s="7"/>
      <c r="BO1192" s="7"/>
      <c r="BP1192" s="7"/>
      <c r="BQ1192" s="7"/>
    </row>
    <row r="1193" spans="1:69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K1193" s="7"/>
      <c r="AL1193" s="7"/>
      <c r="AM1193" s="7"/>
      <c r="AN1193" s="7"/>
      <c r="AO1193" s="7"/>
      <c r="AP1193" s="7"/>
      <c r="AQ1193" s="7"/>
      <c r="AR1193" s="7"/>
      <c r="AS1193" s="7"/>
      <c r="AT1193" s="7"/>
      <c r="AU1193" s="7"/>
      <c r="AV1193" s="7"/>
      <c r="AW1193" s="7"/>
      <c r="AX1193" s="7"/>
      <c r="AY1193" s="7"/>
      <c r="BA1193" s="7"/>
      <c r="BB1193" s="7"/>
      <c r="BC1193" s="7"/>
      <c r="BD1193" s="7"/>
      <c r="BE1193" s="7"/>
      <c r="BF1193" s="7"/>
      <c r="BG1193" s="7"/>
      <c r="BH1193" s="7"/>
      <c r="BI1193" s="7"/>
      <c r="BJ1193" s="7"/>
      <c r="BK1193" s="7"/>
      <c r="BL1193" s="7"/>
      <c r="BM1193" s="7"/>
      <c r="BN1193" s="7"/>
      <c r="BO1193" s="7"/>
      <c r="BP1193" s="7"/>
      <c r="BQ1193" s="7"/>
    </row>
    <row r="1194" spans="1:69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K1194" s="7"/>
      <c r="AL1194" s="7"/>
      <c r="AM1194" s="7"/>
      <c r="AN1194" s="7"/>
      <c r="AO1194" s="7"/>
      <c r="AP1194" s="7"/>
      <c r="AQ1194" s="7"/>
      <c r="AR1194" s="7"/>
      <c r="AS1194" s="7"/>
      <c r="AT1194" s="7"/>
      <c r="AU1194" s="7"/>
      <c r="AV1194" s="7"/>
      <c r="AW1194" s="7"/>
      <c r="AX1194" s="7"/>
      <c r="AY1194" s="7"/>
      <c r="BA1194" s="7"/>
      <c r="BB1194" s="7"/>
      <c r="BC1194" s="7"/>
      <c r="BD1194" s="7"/>
      <c r="BE1194" s="7"/>
      <c r="BF1194" s="7"/>
      <c r="BG1194" s="7"/>
      <c r="BH1194" s="7"/>
      <c r="BI1194" s="7"/>
      <c r="BJ1194" s="7"/>
      <c r="BK1194" s="7"/>
      <c r="BL1194" s="7"/>
      <c r="BM1194" s="7"/>
      <c r="BN1194" s="7"/>
      <c r="BO1194" s="7"/>
      <c r="BP1194" s="7"/>
      <c r="BQ1194" s="7"/>
    </row>
    <row r="1195" spans="1:69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K1195" s="7"/>
      <c r="AL1195" s="7"/>
      <c r="AM1195" s="7"/>
      <c r="AN1195" s="7"/>
      <c r="AO1195" s="7"/>
      <c r="AP1195" s="7"/>
      <c r="AQ1195" s="7"/>
      <c r="AR1195" s="7"/>
      <c r="AS1195" s="7"/>
      <c r="AT1195" s="7"/>
      <c r="AU1195" s="7"/>
      <c r="AV1195" s="7"/>
      <c r="AW1195" s="7"/>
      <c r="AX1195" s="7"/>
      <c r="AY1195" s="7"/>
      <c r="BA1195" s="7"/>
      <c r="BB1195" s="7"/>
      <c r="BC1195" s="7"/>
      <c r="BD1195" s="7"/>
      <c r="BE1195" s="7"/>
      <c r="BF1195" s="7"/>
      <c r="BG1195" s="7"/>
      <c r="BH1195" s="7"/>
      <c r="BI1195" s="7"/>
      <c r="BJ1195" s="7"/>
      <c r="BK1195" s="7"/>
      <c r="BL1195" s="7"/>
      <c r="BM1195" s="7"/>
      <c r="BN1195" s="7"/>
      <c r="BO1195" s="7"/>
      <c r="BP1195" s="7"/>
      <c r="BQ1195" s="7"/>
    </row>
    <row r="1196" spans="1:69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K1196" s="7"/>
      <c r="AL1196" s="7"/>
      <c r="AM1196" s="7"/>
      <c r="AN1196" s="7"/>
      <c r="AO1196" s="7"/>
      <c r="AP1196" s="7"/>
      <c r="AQ1196" s="7"/>
      <c r="AR1196" s="7"/>
      <c r="AS1196" s="7"/>
      <c r="AT1196" s="7"/>
      <c r="AU1196" s="7"/>
      <c r="AV1196" s="7"/>
      <c r="AW1196" s="7"/>
      <c r="AX1196" s="7"/>
      <c r="AY1196" s="7"/>
      <c r="BA1196" s="7"/>
      <c r="BB1196" s="7"/>
      <c r="BC1196" s="7"/>
      <c r="BD1196" s="7"/>
      <c r="BE1196" s="7"/>
      <c r="BF1196" s="7"/>
      <c r="BG1196" s="7"/>
      <c r="BH1196" s="7"/>
      <c r="BI1196" s="7"/>
      <c r="BJ1196" s="7"/>
      <c r="BK1196" s="7"/>
      <c r="BL1196" s="7"/>
      <c r="BM1196" s="7"/>
      <c r="BN1196" s="7"/>
      <c r="BO1196" s="7"/>
      <c r="BP1196" s="7"/>
      <c r="BQ1196" s="7"/>
    </row>
    <row r="1197" spans="1:69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K1197" s="7"/>
      <c r="AL1197" s="7"/>
      <c r="AM1197" s="7"/>
      <c r="AN1197" s="7"/>
      <c r="AO1197" s="7"/>
      <c r="AP1197" s="7"/>
      <c r="AQ1197" s="7"/>
      <c r="AR1197" s="7"/>
      <c r="AS1197" s="7"/>
      <c r="AT1197" s="7"/>
      <c r="AU1197" s="7"/>
      <c r="AV1197" s="7"/>
      <c r="AW1197" s="7"/>
      <c r="AX1197" s="7"/>
      <c r="AY1197" s="7"/>
      <c r="BA1197" s="7"/>
      <c r="BB1197" s="7"/>
      <c r="BC1197" s="7"/>
      <c r="BD1197" s="7"/>
      <c r="BE1197" s="7"/>
      <c r="BF1197" s="7"/>
      <c r="BG1197" s="7"/>
      <c r="BH1197" s="7"/>
      <c r="BI1197" s="7"/>
      <c r="BJ1197" s="7"/>
      <c r="BK1197" s="7"/>
      <c r="BL1197" s="7"/>
      <c r="BM1197" s="7"/>
      <c r="BN1197" s="7"/>
      <c r="BO1197" s="7"/>
      <c r="BP1197" s="7"/>
      <c r="BQ1197" s="7"/>
    </row>
    <row r="1198" spans="1:69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K1198" s="7"/>
      <c r="AL1198" s="7"/>
      <c r="AM1198" s="7"/>
      <c r="AN1198" s="7"/>
      <c r="AO1198" s="7"/>
      <c r="AP1198" s="7"/>
      <c r="AQ1198" s="7"/>
      <c r="AR1198" s="7"/>
      <c r="AS1198" s="7"/>
      <c r="AT1198" s="7"/>
      <c r="AU1198" s="7"/>
      <c r="AV1198" s="7"/>
      <c r="AW1198" s="7"/>
      <c r="AX1198" s="7"/>
      <c r="AY1198" s="7"/>
      <c r="BA1198" s="7"/>
      <c r="BB1198" s="7"/>
      <c r="BC1198" s="7"/>
      <c r="BD1198" s="7"/>
      <c r="BE1198" s="7"/>
      <c r="BF1198" s="7"/>
      <c r="BG1198" s="7"/>
      <c r="BH1198" s="7"/>
      <c r="BI1198" s="7"/>
      <c r="BJ1198" s="7"/>
      <c r="BK1198" s="7"/>
      <c r="BL1198" s="7"/>
      <c r="BM1198" s="7"/>
      <c r="BN1198" s="7"/>
      <c r="BO1198" s="7"/>
      <c r="BP1198" s="7"/>
      <c r="BQ1198" s="7"/>
    </row>
    <row r="1199" spans="1:69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K1199" s="7"/>
      <c r="AL1199" s="7"/>
      <c r="AM1199" s="7"/>
      <c r="AN1199" s="7"/>
      <c r="AO1199" s="7"/>
      <c r="AP1199" s="7"/>
      <c r="AQ1199" s="7"/>
      <c r="AR1199" s="7"/>
      <c r="AS1199" s="7"/>
      <c r="AT1199" s="7"/>
      <c r="AU1199" s="7"/>
      <c r="AV1199" s="7"/>
      <c r="AW1199" s="7"/>
      <c r="AX1199" s="7"/>
      <c r="AY1199" s="7"/>
      <c r="BA1199" s="7"/>
      <c r="BB1199" s="7"/>
      <c r="BC1199" s="7"/>
      <c r="BD1199" s="7"/>
      <c r="BE1199" s="7"/>
      <c r="BF1199" s="7"/>
      <c r="BG1199" s="7"/>
      <c r="BH1199" s="7"/>
      <c r="BI1199" s="7"/>
      <c r="BJ1199" s="7"/>
      <c r="BK1199" s="7"/>
      <c r="BL1199" s="7"/>
      <c r="BM1199" s="7"/>
      <c r="BN1199" s="7"/>
      <c r="BO1199" s="7"/>
      <c r="BP1199" s="7"/>
      <c r="BQ1199" s="7"/>
    </row>
    <row r="1200" spans="1:69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K1200" s="7"/>
      <c r="AL1200" s="7"/>
      <c r="AM1200" s="7"/>
      <c r="AN1200" s="7"/>
      <c r="AO1200" s="7"/>
      <c r="AP1200" s="7"/>
      <c r="AQ1200" s="7"/>
      <c r="AR1200" s="7"/>
      <c r="AS1200" s="7"/>
      <c r="AT1200" s="7"/>
      <c r="AU1200" s="7"/>
      <c r="AV1200" s="7"/>
      <c r="AW1200" s="7"/>
      <c r="AX1200" s="7"/>
      <c r="AY1200" s="7"/>
      <c r="BA1200" s="7"/>
      <c r="BB1200" s="7"/>
      <c r="BC1200" s="7"/>
      <c r="BD1200" s="7"/>
      <c r="BE1200" s="7"/>
      <c r="BF1200" s="7"/>
      <c r="BG1200" s="7"/>
      <c r="BH1200" s="7"/>
      <c r="BI1200" s="7"/>
      <c r="BJ1200" s="7"/>
      <c r="BK1200" s="7"/>
      <c r="BL1200" s="7"/>
      <c r="BM1200" s="7"/>
      <c r="BN1200" s="7"/>
      <c r="BO1200" s="7"/>
      <c r="BP1200" s="7"/>
      <c r="BQ1200" s="7"/>
    </row>
    <row r="1201" spans="1:69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K1201" s="7"/>
      <c r="AL1201" s="7"/>
      <c r="AM1201" s="7"/>
      <c r="AN1201" s="7"/>
      <c r="AO1201" s="7"/>
      <c r="AP1201" s="7"/>
      <c r="AQ1201" s="7"/>
      <c r="AR1201" s="7"/>
      <c r="AS1201" s="7"/>
      <c r="AT1201" s="7"/>
      <c r="AU1201" s="7"/>
      <c r="AV1201" s="7"/>
      <c r="AW1201" s="7"/>
      <c r="AX1201" s="7"/>
      <c r="AY1201" s="7"/>
      <c r="BA1201" s="7"/>
      <c r="BB1201" s="7"/>
      <c r="BC1201" s="7"/>
      <c r="BD1201" s="7"/>
      <c r="BE1201" s="7"/>
      <c r="BF1201" s="7"/>
      <c r="BG1201" s="7"/>
      <c r="BH1201" s="7"/>
      <c r="BI1201" s="7"/>
      <c r="BJ1201" s="7"/>
      <c r="BK1201" s="7"/>
      <c r="BL1201" s="7"/>
      <c r="BM1201" s="7"/>
      <c r="BN1201" s="7"/>
      <c r="BO1201" s="7"/>
      <c r="BP1201" s="7"/>
      <c r="BQ1201" s="7"/>
    </row>
    <row r="1202" spans="1:69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K1202" s="7"/>
      <c r="AL1202" s="7"/>
      <c r="AM1202" s="7"/>
      <c r="AN1202" s="7"/>
      <c r="AO1202" s="7"/>
      <c r="AP1202" s="7"/>
      <c r="AQ1202" s="7"/>
      <c r="AR1202" s="7"/>
      <c r="AS1202" s="7"/>
      <c r="AT1202" s="7"/>
      <c r="AU1202" s="7"/>
      <c r="AV1202" s="7"/>
      <c r="AW1202" s="7"/>
      <c r="AX1202" s="7"/>
      <c r="AY1202" s="7"/>
      <c r="BA1202" s="7"/>
      <c r="BB1202" s="7"/>
      <c r="BC1202" s="7"/>
      <c r="BD1202" s="7"/>
      <c r="BE1202" s="7"/>
      <c r="BF1202" s="7"/>
      <c r="BG1202" s="7"/>
      <c r="BH1202" s="7"/>
      <c r="BI1202" s="7"/>
      <c r="BJ1202" s="7"/>
      <c r="BK1202" s="7"/>
      <c r="BL1202" s="7"/>
      <c r="BM1202" s="7"/>
      <c r="BN1202" s="7"/>
      <c r="BO1202" s="7"/>
      <c r="BP1202" s="7"/>
      <c r="BQ1202" s="7"/>
    </row>
    <row r="1203" spans="1:69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K1203" s="7"/>
      <c r="AL1203" s="7"/>
      <c r="AM1203" s="7"/>
      <c r="AN1203" s="7"/>
      <c r="AO1203" s="7"/>
      <c r="AP1203" s="7"/>
      <c r="AQ1203" s="7"/>
      <c r="AR1203" s="7"/>
      <c r="AS1203" s="7"/>
      <c r="AT1203" s="7"/>
      <c r="AU1203" s="7"/>
      <c r="AV1203" s="7"/>
      <c r="AW1203" s="7"/>
      <c r="AX1203" s="7"/>
      <c r="AY1203" s="7"/>
      <c r="BA1203" s="7"/>
      <c r="BB1203" s="7"/>
      <c r="BC1203" s="7"/>
      <c r="BD1203" s="7"/>
      <c r="BE1203" s="7"/>
      <c r="BF1203" s="7"/>
      <c r="BG1203" s="7"/>
      <c r="BH1203" s="7"/>
      <c r="BI1203" s="7"/>
      <c r="BJ1203" s="7"/>
      <c r="BK1203" s="7"/>
      <c r="BL1203" s="7"/>
      <c r="BM1203" s="7"/>
      <c r="BN1203" s="7"/>
      <c r="BO1203" s="7"/>
      <c r="BP1203" s="7"/>
      <c r="BQ1203" s="7"/>
    </row>
    <row r="1204" spans="1:69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K1204" s="7"/>
      <c r="AL1204" s="7"/>
      <c r="AM1204" s="7"/>
      <c r="AN1204" s="7"/>
      <c r="AO1204" s="7"/>
      <c r="AP1204" s="7"/>
      <c r="AQ1204" s="7"/>
      <c r="AR1204" s="7"/>
      <c r="AS1204" s="7"/>
      <c r="AT1204" s="7"/>
      <c r="AU1204" s="7"/>
      <c r="AV1204" s="7"/>
      <c r="AW1204" s="7"/>
      <c r="AX1204" s="7"/>
      <c r="AY1204" s="7"/>
      <c r="BA1204" s="7"/>
      <c r="BB1204" s="7"/>
      <c r="BC1204" s="7"/>
      <c r="BD1204" s="7"/>
      <c r="BE1204" s="7"/>
      <c r="BF1204" s="7"/>
      <c r="BG1204" s="7"/>
      <c r="BH1204" s="7"/>
      <c r="BI1204" s="7"/>
      <c r="BJ1204" s="7"/>
      <c r="BK1204" s="7"/>
      <c r="BL1204" s="7"/>
      <c r="BM1204" s="7"/>
      <c r="BN1204" s="7"/>
      <c r="BO1204" s="7"/>
      <c r="BP1204" s="7"/>
      <c r="BQ1204" s="7"/>
    </row>
    <row r="1205" spans="1:69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K1205" s="7"/>
      <c r="AL1205" s="7"/>
      <c r="AM1205" s="7"/>
      <c r="AN1205" s="7"/>
      <c r="AO1205" s="7"/>
      <c r="AP1205" s="7"/>
      <c r="AQ1205" s="7"/>
      <c r="AR1205" s="7"/>
      <c r="AS1205" s="7"/>
      <c r="AT1205" s="7"/>
      <c r="AU1205" s="7"/>
      <c r="AV1205" s="7"/>
      <c r="AW1205" s="7"/>
      <c r="AX1205" s="7"/>
      <c r="AY1205" s="7"/>
      <c r="BA1205" s="7"/>
      <c r="BB1205" s="7"/>
      <c r="BC1205" s="7"/>
      <c r="BD1205" s="7"/>
      <c r="BE1205" s="7"/>
      <c r="BF1205" s="7"/>
      <c r="BG1205" s="7"/>
      <c r="BH1205" s="7"/>
      <c r="BI1205" s="7"/>
      <c r="BJ1205" s="7"/>
      <c r="BK1205" s="7"/>
      <c r="BL1205" s="7"/>
      <c r="BM1205" s="7"/>
      <c r="BN1205" s="7"/>
      <c r="BO1205" s="7"/>
      <c r="BP1205" s="7"/>
      <c r="BQ1205" s="7"/>
    </row>
    <row r="1206" spans="1:69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K1206" s="7"/>
      <c r="AL1206" s="7"/>
      <c r="AM1206" s="7"/>
      <c r="AN1206" s="7"/>
      <c r="AO1206" s="7"/>
      <c r="AP1206" s="7"/>
      <c r="AQ1206" s="7"/>
      <c r="AR1206" s="7"/>
      <c r="AS1206" s="7"/>
      <c r="AT1206" s="7"/>
      <c r="AU1206" s="7"/>
      <c r="AV1206" s="7"/>
      <c r="AW1206" s="7"/>
      <c r="AX1206" s="7"/>
      <c r="AY1206" s="7"/>
      <c r="BA1206" s="7"/>
      <c r="BB1206" s="7"/>
      <c r="BC1206" s="7"/>
      <c r="BD1206" s="7"/>
      <c r="BE1206" s="7"/>
      <c r="BF1206" s="7"/>
      <c r="BG1206" s="7"/>
      <c r="BH1206" s="7"/>
      <c r="BI1206" s="7"/>
      <c r="BJ1206" s="7"/>
      <c r="BK1206" s="7"/>
      <c r="BL1206" s="7"/>
      <c r="BM1206" s="7"/>
      <c r="BN1206" s="7"/>
      <c r="BO1206" s="7"/>
      <c r="BP1206" s="7"/>
      <c r="BQ1206" s="7"/>
    </row>
    <row r="1207" spans="1:69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K1207" s="7"/>
      <c r="AL1207" s="7"/>
      <c r="AM1207" s="7"/>
      <c r="AN1207" s="7"/>
      <c r="AO1207" s="7"/>
      <c r="AP1207" s="7"/>
      <c r="AQ1207" s="7"/>
      <c r="AR1207" s="7"/>
      <c r="AS1207" s="7"/>
      <c r="AT1207" s="7"/>
      <c r="AU1207" s="7"/>
      <c r="AV1207" s="7"/>
      <c r="AW1207" s="7"/>
      <c r="AX1207" s="7"/>
      <c r="AY1207" s="7"/>
      <c r="BA1207" s="7"/>
      <c r="BB1207" s="7"/>
      <c r="BC1207" s="7"/>
      <c r="BD1207" s="7"/>
      <c r="BE1207" s="7"/>
      <c r="BF1207" s="7"/>
      <c r="BG1207" s="7"/>
      <c r="BH1207" s="7"/>
      <c r="BI1207" s="7"/>
      <c r="BJ1207" s="7"/>
      <c r="BK1207" s="7"/>
      <c r="BL1207" s="7"/>
      <c r="BM1207" s="7"/>
      <c r="BN1207" s="7"/>
      <c r="BO1207" s="7"/>
      <c r="BP1207" s="7"/>
      <c r="BQ1207" s="7"/>
    </row>
    <row r="1208" spans="1:69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K1208" s="7"/>
      <c r="AL1208" s="7"/>
      <c r="AM1208" s="7"/>
      <c r="AN1208" s="7"/>
      <c r="AO1208" s="7"/>
      <c r="AP1208" s="7"/>
      <c r="AQ1208" s="7"/>
      <c r="AR1208" s="7"/>
      <c r="AS1208" s="7"/>
      <c r="AT1208" s="7"/>
      <c r="AU1208" s="7"/>
      <c r="AV1208" s="7"/>
      <c r="AW1208" s="7"/>
      <c r="AX1208" s="7"/>
      <c r="AY1208" s="7"/>
      <c r="BA1208" s="7"/>
      <c r="BB1208" s="7"/>
      <c r="BC1208" s="7"/>
      <c r="BD1208" s="7"/>
      <c r="BE1208" s="7"/>
      <c r="BF1208" s="7"/>
      <c r="BG1208" s="7"/>
      <c r="BH1208" s="7"/>
      <c r="BI1208" s="7"/>
      <c r="BJ1208" s="7"/>
      <c r="BK1208" s="7"/>
      <c r="BL1208" s="7"/>
      <c r="BM1208" s="7"/>
      <c r="BN1208" s="7"/>
      <c r="BO1208" s="7"/>
      <c r="BP1208" s="7"/>
      <c r="BQ1208" s="7"/>
    </row>
    <row r="1209" spans="1:69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K1209" s="7"/>
      <c r="AL1209" s="7"/>
      <c r="AM1209" s="7"/>
      <c r="AN1209" s="7"/>
      <c r="AO1209" s="7"/>
      <c r="AP1209" s="7"/>
      <c r="AQ1209" s="7"/>
      <c r="AR1209" s="7"/>
      <c r="AS1209" s="7"/>
      <c r="AT1209" s="7"/>
      <c r="AU1209" s="7"/>
      <c r="AV1209" s="7"/>
      <c r="AW1209" s="7"/>
      <c r="AX1209" s="7"/>
      <c r="AY1209" s="7"/>
      <c r="BA1209" s="7"/>
      <c r="BB1209" s="7"/>
      <c r="BC1209" s="7"/>
      <c r="BD1209" s="7"/>
      <c r="BE1209" s="7"/>
      <c r="BF1209" s="7"/>
      <c r="BG1209" s="7"/>
      <c r="BH1209" s="7"/>
      <c r="BI1209" s="7"/>
      <c r="BJ1209" s="7"/>
      <c r="BK1209" s="7"/>
      <c r="BL1209" s="7"/>
      <c r="BM1209" s="7"/>
      <c r="BN1209" s="7"/>
      <c r="BO1209" s="7"/>
      <c r="BP1209" s="7"/>
      <c r="BQ1209" s="7"/>
    </row>
    <row r="1210" spans="1:69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K1210" s="7"/>
      <c r="AL1210" s="7"/>
      <c r="AM1210" s="7"/>
      <c r="AN1210" s="7"/>
      <c r="AO1210" s="7"/>
      <c r="AP1210" s="7"/>
      <c r="AQ1210" s="7"/>
      <c r="AR1210" s="7"/>
      <c r="AS1210" s="7"/>
      <c r="AT1210" s="7"/>
      <c r="AU1210" s="7"/>
      <c r="AV1210" s="7"/>
      <c r="AW1210" s="7"/>
      <c r="AX1210" s="7"/>
      <c r="AY1210" s="7"/>
      <c r="BA1210" s="7"/>
      <c r="BB1210" s="7"/>
      <c r="BC1210" s="7"/>
      <c r="BD1210" s="7"/>
      <c r="BE1210" s="7"/>
      <c r="BF1210" s="7"/>
      <c r="BG1210" s="7"/>
      <c r="BH1210" s="7"/>
      <c r="BI1210" s="7"/>
      <c r="BJ1210" s="7"/>
      <c r="BK1210" s="7"/>
      <c r="BL1210" s="7"/>
      <c r="BM1210" s="7"/>
      <c r="BN1210" s="7"/>
      <c r="BO1210" s="7"/>
      <c r="BP1210" s="7"/>
      <c r="BQ1210" s="7"/>
    </row>
    <row r="1211" spans="1:69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K1211" s="7"/>
      <c r="AL1211" s="7"/>
      <c r="AM1211" s="7"/>
      <c r="AN1211" s="7"/>
      <c r="AO1211" s="7"/>
      <c r="AP1211" s="7"/>
      <c r="AQ1211" s="7"/>
      <c r="AR1211" s="7"/>
      <c r="AS1211" s="7"/>
      <c r="AT1211" s="7"/>
      <c r="AU1211" s="7"/>
      <c r="AV1211" s="7"/>
      <c r="AW1211" s="7"/>
      <c r="AX1211" s="7"/>
      <c r="AY1211" s="7"/>
      <c r="BA1211" s="7"/>
      <c r="BB1211" s="7"/>
      <c r="BC1211" s="7"/>
      <c r="BD1211" s="7"/>
      <c r="BE1211" s="7"/>
      <c r="BF1211" s="7"/>
      <c r="BG1211" s="7"/>
      <c r="BH1211" s="7"/>
      <c r="BI1211" s="7"/>
      <c r="BJ1211" s="7"/>
      <c r="BK1211" s="7"/>
      <c r="BL1211" s="7"/>
      <c r="BM1211" s="7"/>
      <c r="BN1211" s="7"/>
      <c r="BO1211" s="7"/>
      <c r="BP1211" s="7"/>
      <c r="BQ1211" s="7"/>
    </row>
    <row r="1212" spans="1:69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K1212" s="7"/>
      <c r="AL1212" s="7"/>
      <c r="AM1212" s="7"/>
      <c r="AN1212" s="7"/>
      <c r="AO1212" s="7"/>
      <c r="AP1212" s="7"/>
      <c r="AQ1212" s="7"/>
      <c r="AR1212" s="7"/>
      <c r="AS1212" s="7"/>
      <c r="AT1212" s="7"/>
      <c r="AU1212" s="7"/>
      <c r="AV1212" s="7"/>
      <c r="AW1212" s="7"/>
      <c r="AX1212" s="7"/>
      <c r="AY1212" s="7"/>
      <c r="BA1212" s="7"/>
      <c r="BB1212" s="7"/>
      <c r="BC1212" s="7"/>
      <c r="BD1212" s="7"/>
      <c r="BE1212" s="7"/>
      <c r="BF1212" s="7"/>
      <c r="BG1212" s="7"/>
      <c r="BH1212" s="7"/>
      <c r="BI1212" s="7"/>
      <c r="BJ1212" s="7"/>
      <c r="BK1212" s="7"/>
      <c r="BL1212" s="7"/>
      <c r="BM1212" s="7"/>
      <c r="BN1212" s="7"/>
      <c r="BO1212" s="7"/>
      <c r="BP1212" s="7"/>
      <c r="BQ1212" s="7"/>
    </row>
    <row r="1213" spans="1:69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K1213" s="7"/>
      <c r="AL1213" s="7"/>
      <c r="AM1213" s="7"/>
      <c r="AN1213" s="7"/>
      <c r="AO1213" s="7"/>
      <c r="AP1213" s="7"/>
      <c r="AQ1213" s="7"/>
      <c r="AR1213" s="7"/>
      <c r="AS1213" s="7"/>
      <c r="AT1213" s="7"/>
      <c r="AU1213" s="7"/>
      <c r="AV1213" s="7"/>
      <c r="AW1213" s="7"/>
      <c r="AX1213" s="7"/>
      <c r="AY1213" s="7"/>
      <c r="BA1213" s="7"/>
      <c r="BB1213" s="7"/>
      <c r="BC1213" s="7"/>
      <c r="BD1213" s="7"/>
      <c r="BE1213" s="7"/>
      <c r="BF1213" s="7"/>
      <c r="BG1213" s="7"/>
      <c r="BH1213" s="7"/>
      <c r="BI1213" s="7"/>
      <c r="BJ1213" s="7"/>
      <c r="BK1213" s="7"/>
      <c r="BL1213" s="7"/>
      <c r="BM1213" s="7"/>
      <c r="BN1213" s="7"/>
      <c r="BO1213" s="7"/>
      <c r="BP1213" s="7"/>
      <c r="BQ1213" s="7"/>
    </row>
    <row r="1214" spans="1:69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K1214" s="7"/>
      <c r="AL1214" s="7"/>
      <c r="AM1214" s="7"/>
      <c r="AN1214" s="7"/>
      <c r="AO1214" s="7"/>
      <c r="AP1214" s="7"/>
      <c r="AQ1214" s="7"/>
      <c r="AR1214" s="7"/>
      <c r="AS1214" s="7"/>
      <c r="AT1214" s="7"/>
      <c r="AU1214" s="7"/>
      <c r="AV1214" s="7"/>
      <c r="AW1214" s="7"/>
      <c r="AX1214" s="7"/>
      <c r="AY1214" s="7"/>
      <c r="BA1214" s="7"/>
      <c r="BB1214" s="7"/>
      <c r="BC1214" s="7"/>
      <c r="BD1214" s="7"/>
      <c r="BE1214" s="7"/>
      <c r="BF1214" s="7"/>
      <c r="BG1214" s="7"/>
      <c r="BH1214" s="7"/>
      <c r="BI1214" s="7"/>
      <c r="BJ1214" s="7"/>
      <c r="BK1214" s="7"/>
      <c r="BL1214" s="7"/>
      <c r="BM1214" s="7"/>
      <c r="BN1214" s="7"/>
      <c r="BO1214" s="7"/>
      <c r="BP1214" s="7"/>
      <c r="BQ1214" s="7"/>
    </row>
    <row r="1215" spans="1:69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K1215" s="7"/>
      <c r="AL1215" s="7"/>
      <c r="AM1215" s="7"/>
      <c r="AN1215" s="7"/>
      <c r="AO1215" s="7"/>
      <c r="AP1215" s="7"/>
      <c r="AQ1215" s="7"/>
      <c r="AR1215" s="7"/>
      <c r="AS1215" s="7"/>
      <c r="AT1215" s="7"/>
      <c r="AU1215" s="7"/>
      <c r="AV1215" s="7"/>
      <c r="AW1215" s="7"/>
      <c r="AX1215" s="7"/>
      <c r="AY1215" s="7"/>
      <c r="BA1215" s="7"/>
      <c r="BB1215" s="7"/>
      <c r="BC1215" s="7"/>
      <c r="BD1215" s="7"/>
      <c r="BE1215" s="7"/>
      <c r="BF1215" s="7"/>
      <c r="BG1215" s="7"/>
      <c r="BH1215" s="7"/>
      <c r="BI1215" s="7"/>
      <c r="BJ1215" s="7"/>
      <c r="BK1215" s="7"/>
      <c r="BL1215" s="7"/>
      <c r="BM1215" s="7"/>
      <c r="BN1215" s="7"/>
      <c r="BO1215" s="7"/>
      <c r="BP1215" s="7"/>
      <c r="BQ1215" s="7"/>
    </row>
    <row r="1216" spans="1:69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K1216" s="7"/>
      <c r="AL1216" s="7"/>
      <c r="AM1216" s="7"/>
      <c r="AN1216" s="7"/>
      <c r="AO1216" s="7"/>
      <c r="AP1216" s="7"/>
      <c r="AQ1216" s="7"/>
      <c r="AR1216" s="7"/>
      <c r="AS1216" s="7"/>
      <c r="AT1216" s="7"/>
      <c r="AU1216" s="7"/>
      <c r="AV1216" s="7"/>
      <c r="AW1216" s="7"/>
      <c r="AX1216" s="7"/>
      <c r="AY1216" s="7"/>
      <c r="BA1216" s="7"/>
      <c r="BB1216" s="7"/>
      <c r="BC1216" s="7"/>
      <c r="BD1216" s="7"/>
      <c r="BE1216" s="7"/>
      <c r="BF1216" s="7"/>
      <c r="BG1216" s="7"/>
      <c r="BH1216" s="7"/>
      <c r="BI1216" s="7"/>
      <c r="BJ1216" s="7"/>
      <c r="BK1216" s="7"/>
      <c r="BL1216" s="7"/>
      <c r="BM1216" s="7"/>
      <c r="BN1216" s="7"/>
      <c r="BO1216" s="7"/>
      <c r="BP1216" s="7"/>
      <c r="BQ1216" s="7"/>
    </row>
    <row r="1217" spans="1:69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K1217" s="7"/>
      <c r="AL1217" s="7"/>
      <c r="AM1217" s="7"/>
      <c r="AN1217" s="7"/>
      <c r="AO1217" s="7"/>
      <c r="AP1217" s="7"/>
      <c r="AQ1217" s="7"/>
      <c r="AR1217" s="7"/>
      <c r="AS1217" s="7"/>
      <c r="AT1217" s="7"/>
      <c r="AU1217" s="7"/>
      <c r="AV1217" s="7"/>
      <c r="AW1217" s="7"/>
      <c r="AX1217" s="7"/>
      <c r="AY1217" s="7"/>
      <c r="BA1217" s="7"/>
      <c r="BB1217" s="7"/>
      <c r="BC1217" s="7"/>
      <c r="BD1217" s="7"/>
      <c r="BE1217" s="7"/>
      <c r="BF1217" s="7"/>
      <c r="BG1217" s="7"/>
      <c r="BH1217" s="7"/>
      <c r="BI1217" s="7"/>
      <c r="BJ1217" s="7"/>
      <c r="BK1217" s="7"/>
      <c r="BL1217" s="7"/>
      <c r="BM1217" s="7"/>
      <c r="BN1217" s="7"/>
      <c r="BO1217" s="7"/>
      <c r="BP1217" s="7"/>
      <c r="BQ1217" s="7"/>
    </row>
    <row r="1218" spans="1:69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K1218" s="7"/>
      <c r="AL1218" s="7"/>
      <c r="AM1218" s="7"/>
      <c r="AN1218" s="7"/>
      <c r="AO1218" s="7"/>
      <c r="AP1218" s="7"/>
      <c r="AQ1218" s="7"/>
      <c r="AR1218" s="7"/>
      <c r="AS1218" s="7"/>
      <c r="AT1218" s="7"/>
      <c r="AU1218" s="7"/>
      <c r="AV1218" s="7"/>
      <c r="AW1218" s="7"/>
      <c r="AX1218" s="7"/>
      <c r="AY1218" s="7"/>
      <c r="BA1218" s="7"/>
      <c r="BB1218" s="7"/>
      <c r="BC1218" s="7"/>
      <c r="BD1218" s="7"/>
      <c r="BE1218" s="7"/>
      <c r="BF1218" s="7"/>
      <c r="BG1218" s="7"/>
      <c r="BH1218" s="7"/>
      <c r="BI1218" s="7"/>
      <c r="BJ1218" s="7"/>
      <c r="BK1218" s="7"/>
      <c r="BL1218" s="7"/>
      <c r="BM1218" s="7"/>
      <c r="BN1218" s="7"/>
      <c r="BO1218" s="7"/>
      <c r="BP1218" s="7"/>
      <c r="BQ1218" s="7"/>
    </row>
    <row r="1219" spans="1:69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K1219" s="7"/>
      <c r="AL1219" s="7"/>
      <c r="AM1219" s="7"/>
      <c r="AN1219" s="7"/>
      <c r="AO1219" s="7"/>
      <c r="AP1219" s="7"/>
      <c r="AQ1219" s="7"/>
      <c r="AR1219" s="7"/>
      <c r="AS1219" s="7"/>
      <c r="AT1219" s="7"/>
      <c r="AU1219" s="7"/>
      <c r="AV1219" s="7"/>
      <c r="AW1219" s="7"/>
      <c r="AX1219" s="7"/>
      <c r="AY1219" s="7"/>
      <c r="BA1219" s="7"/>
      <c r="BB1219" s="7"/>
      <c r="BC1219" s="7"/>
      <c r="BD1219" s="7"/>
      <c r="BE1219" s="7"/>
      <c r="BF1219" s="7"/>
      <c r="BG1219" s="7"/>
      <c r="BH1219" s="7"/>
      <c r="BI1219" s="7"/>
      <c r="BJ1219" s="7"/>
      <c r="BK1219" s="7"/>
      <c r="BL1219" s="7"/>
      <c r="BM1219" s="7"/>
      <c r="BN1219" s="7"/>
      <c r="BO1219" s="7"/>
      <c r="BP1219" s="7"/>
      <c r="BQ1219" s="7"/>
    </row>
    <row r="1220" spans="1:69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K1220" s="7"/>
      <c r="AL1220" s="7"/>
      <c r="AM1220" s="7"/>
      <c r="AN1220" s="7"/>
      <c r="AO1220" s="7"/>
      <c r="AP1220" s="7"/>
      <c r="AQ1220" s="7"/>
      <c r="AR1220" s="7"/>
      <c r="AS1220" s="7"/>
      <c r="AT1220" s="7"/>
      <c r="AU1220" s="7"/>
      <c r="AV1220" s="7"/>
      <c r="AW1220" s="7"/>
      <c r="AX1220" s="7"/>
      <c r="AY1220" s="7"/>
      <c r="BA1220" s="7"/>
      <c r="BB1220" s="7"/>
      <c r="BC1220" s="7"/>
      <c r="BD1220" s="7"/>
      <c r="BE1220" s="7"/>
      <c r="BF1220" s="7"/>
      <c r="BG1220" s="7"/>
      <c r="BH1220" s="7"/>
      <c r="BI1220" s="7"/>
      <c r="BJ1220" s="7"/>
      <c r="BK1220" s="7"/>
      <c r="BL1220" s="7"/>
      <c r="BM1220" s="7"/>
      <c r="BN1220" s="7"/>
      <c r="BO1220" s="7"/>
      <c r="BP1220" s="7"/>
      <c r="BQ1220" s="7"/>
    </row>
    <row r="1221" spans="1:69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K1221" s="7"/>
      <c r="AL1221" s="7"/>
      <c r="AM1221" s="7"/>
      <c r="AN1221" s="7"/>
      <c r="AO1221" s="7"/>
      <c r="AP1221" s="7"/>
      <c r="AQ1221" s="7"/>
      <c r="AR1221" s="7"/>
      <c r="AS1221" s="7"/>
      <c r="AT1221" s="7"/>
      <c r="AU1221" s="7"/>
      <c r="AV1221" s="7"/>
      <c r="AW1221" s="7"/>
      <c r="AX1221" s="7"/>
      <c r="AY1221" s="7"/>
      <c r="BA1221" s="7"/>
      <c r="BB1221" s="7"/>
      <c r="BC1221" s="7"/>
      <c r="BD1221" s="7"/>
      <c r="BE1221" s="7"/>
      <c r="BF1221" s="7"/>
      <c r="BG1221" s="7"/>
      <c r="BH1221" s="7"/>
      <c r="BI1221" s="7"/>
      <c r="BJ1221" s="7"/>
      <c r="BK1221" s="7"/>
      <c r="BL1221" s="7"/>
      <c r="BM1221" s="7"/>
      <c r="BN1221" s="7"/>
      <c r="BO1221" s="7"/>
      <c r="BP1221" s="7"/>
      <c r="BQ1221" s="7"/>
    </row>
    <row r="1222" spans="1:69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K1222" s="7"/>
      <c r="AL1222" s="7"/>
      <c r="AM1222" s="7"/>
      <c r="AN1222" s="7"/>
      <c r="AO1222" s="7"/>
      <c r="AP1222" s="7"/>
      <c r="AQ1222" s="7"/>
      <c r="AR1222" s="7"/>
      <c r="AS1222" s="7"/>
      <c r="AT1222" s="7"/>
      <c r="AU1222" s="7"/>
      <c r="AV1222" s="7"/>
      <c r="AW1222" s="7"/>
      <c r="AX1222" s="7"/>
      <c r="AY1222" s="7"/>
      <c r="BA1222" s="7"/>
      <c r="BB1222" s="7"/>
      <c r="BC1222" s="7"/>
      <c r="BD1222" s="7"/>
      <c r="BE1222" s="7"/>
      <c r="BF1222" s="7"/>
      <c r="BG1222" s="7"/>
      <c r="BH1222" s="7"/>
      <c r="BI1222" s="7"/>
      <c r="BJ1222" s="7"/>
      <c r="BK1222" s="7"/>
      <c r="BL1222" s="7"/>
      <c r="BM1222" s="7"/>
      <c r="BN1222" s="7"/>
      <c r="BO1222" s="7"/>
      <c r="BP1222" s="7"/>
      <c r="BQ1222" s="7"/>
    </row>
    <row r="1223" spans="1:69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K1223" s="7"/>
      <c r="AL1223" s="7"/>
      <c r="AM1223" s="7"/>
      <c r="AN1223" s="7"/>
      <c r="AO1223" s="7"/>
      <c r="AP1223" s="7"/>
      <c r="AQ1223" s="7"/>
      <c r="AR1223" s="7"/>
      <c r="AS1223" s="7"/>
      <c r="AT1223" s="7"/>
      <c r="AU1223" s="7"/>
      <c r="AV1223" s="7"/>
      <c r="AW1223" s="7"/>
      <c r="AX1223" s="7"/>
      <c r="AY1223" s="7"/>
      <c r="BA1223" s="7"/>
      <c r="BB1223" s="7"/>
      <c r="BC1223" s="7"/>
      <c r="BD1223" s="7"/>
      <c r="BE1223" s="7"/>
      <c r="BF1223" s="7"/>
      <c r="BG1223" s="7"/>
      <c r="BH1223" s="7"/>
      <c r="BI1223" s="7"/>
      <c r="BJ1223" s="7"/>
      <c r="BK1223" s="7"/>
      <c r="BL1223" s="7"/>
      <c r="BM1223" s="7"/>
      <c r="BN1223" s="7"/>
      <c r="BO1223" s="7"/>
      <c r="BP1223" s="7"/>
      <c r="BQ1223" s="7"/>
    </row>
    <row r="1224" spans="1:69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K1224" s="7"/>
      <c r="AL1224" s="7"/>
      <c r="AM1224" s="7"/>
      <c r="AN1224" s="7"/>
      <c r="AO1224" s="7"/>
      <c r="AP1224" s="7"/>
      <c r="AQ1224" s="7"/>
      <c r="AR1224" s="7"/>
      <c r="AS1224" s="7"/>
      <c r="AT1224" s="7"/>
      <c r="AU1224" s="7"/>
      <c r="AV1224" s="7"/>
      <c r="AW1224" s="7"/>
      <c r="AX1224" s="7"/>
      <c r="AY1224" s="7"/>
      <c r="BA1224" s="7"/>
      <c r="BB1224" s="7"/>
      <c r="BC1224" s="7"/>
      <c r="BD1224" s="7"/>
      <c r="BE1224" s="7"/>
      <c r="BF1224" s="7"/>
      <c r="BG1224" s="7"/>
      <c r="BH1224" s="7"/>
      <c r="BI1224" s="7"/>
      <c r="BJ1224" s="7"/>
      <c r="BK1224" s="7"/>
      <c r="BL1224" s="7"/>
      <c r="BM1224" s="7"/>
      <c r="BN1224" s="7"/>
      <c r="BO1224" s="7"/>
      <c r="BP1224" s="7"/>
      <c r="BQ1224" s="7"/>
    </row>
    <row r="1225" spans="1:69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K1225" s="7"/>
      <c r="AL1225" s="7"/>
      <c r="AM1225" s="7"/>
      <c r="AN1225" s="7"/>
      <c r="AO1225" s="7"/>
      <c r="AP1225" s="7"/>
      <c r="AQ1225" s="7"/>
      <c r="AR1225" s="7"/>
      <c r="AS1225" s="7"/>
      <c r="AT1225" s="7"/>
      <c r="AU1225" s="7"/>
      <c r="AV1225" s="7"/>
      <c r="AW1225" s="7"/>
      <c r="AX1225" s="7"/>
      <c r="AY1225" s="7"/>
      <c r="BA1225" s="7"/>
      <c r="BB1225" s="7"/>
      <c r="BC1225" s="7"/>
      <c r="BD1225" s="7"/>
      <c r="BE1225" s="7"/>
      <c r="BF1225" s="7"/>
      <c r="BG1225" s="7"/>
      <c r="BH1225" s="7"/>
      <c r="BI1225" s="7"/>
      <c r="BJ1225" s="7"/>
      <c r="BK1225" s="7"/>
      <c r="BL1225" s="7"/>
      <c r="BM1225" s="7"/>
      <c r="BN1225" s="7"/>
      <c r="BO1225" s="7"/>
      <c r="BP1225" s="7"/>
      <c r="BQ1225" s="7"/>
    </row>
    <row r="1226" spans="1:69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K1226" s="7"/>
      <c r="AL1226" s="7"/>
      <c r="AM1226" s="7"/>
      <c r="AN1226" s="7"/>
      <c r="AO1226" s="7"/>
      <c r="AP1226" s="7"/>
      <c r="AQ1226" s="7"/>
      <c r="AR1226" s="7"/>
      <c r="AS1226" s="7"/>
      <c r="AT1226" s="7"/>
      <c r="AU1226" s="7"/>
      <c r="AV1226" s="7"/>
      <c r="AW1226" s="7"/>
      <c r="AX1226" s="7"/>
      <c r="AY1226" s="7"/>
      <c r="BA1226" s="7"/>
      <c r="BB1226" s="7"/>
      <c r="BC1226" s="7"/>
      <c r="BD1226" s="7"/>
      <c r="BE1226" s="7"/>
      <c r="BF1226" s="7"/>
      <c r="BG1226" s="7"/>
      <c r="BH1226" s="7"/>
      <c r="BI1226" s="7"/>
      <c r="BJ1226" s="7"/>
      <c r="BK1226" s="7"/>
      <c r="BL1226" s="7"/>
      <c r="BM1226" s="7"/>
      <c r="BN1226" s="7"/>
      <c r="BO1226" s="7"/>
      <c r="BP1226" s="7"/>
      <c r="BQ1226" s="7"/>
    </row>
    <row r="1227" spans="1:69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K1227" s="7"/>
      <c r="AL1227" s="7"/>
      <c r="AM1227" s="7"/>
      <c r="AN1227" s="7"/>
      <c r="AO1227" s="7"/>
      <c r="AP1227" s="7"/>
      <c r="AQ1227" s="7"/>
      <c r="AR1227" s="7"/>
      <c r="AS1227" s="7"/>
      <c r="AT1227" s="7"/>
      <c r="AU1227" s="7"/>
      <c r="AV1227" s="7"/>
      <c r="AW1227" s="7"/>
      <c r="AX1227" s="7"/>
      <c r="AY1227" s="7"/>
      <c r="BA1227" s="7"/>
      <c r="BB1227" s="7"/>
      <c r="BC1227" s="7"/>
      <c r="BD1227" s="7"/>
      <c r="BE1227" s="7"/>
      <c r="BF1227" s="7"/>
      <c r="BG1227" s="7"/>
      <c r="BH1227" s="7"/>
      <c r="BI1227" s="7"/>
      <c r="BJ1227" s="7"/>
      <c r="BK1227" s="7"/>
      <c r="BL1227" s="7"/>
      <c r="BM1227" s="7"/>
      <c r="BN1227" s="7"/>
      <c r="BO1227" s="7"/>
      <c r="BP1227" s="7"/>
      <c r="BQ1227" s="7"/>
    </row>
    <row r="1228" spans="1:69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K1228" s="7"/>
      <c r="AL1228" s="7"/>
      <c r="AM1228" s="7"/>
      <c r="AN1228" s="7"/>
      <c r="AO1228" s="7"/>
      <c r="AP1228" s="7"/>
      <c r="AQ1228" s="7"/>
      <c r="AR1228" s="7"/>
      <c r="AS1228" s="7"/>
      <c r="AT1228" s="7"/>
      <c r="AU1228" s="7"/>
      <c r="AV1228" s="7"/>
      <c r="AW1228" s="7"/>
      <c r="AX1228" s="7"/>
      <c r="AY1228" s="7"/>
      <c r="BA1228" s="7"/>
      <c r="BB1228" s="7"/>
      <c r="BC1228" s="7"/>
      <c r="BD1228" s="7"/>
      <c r="BE1228" s="7"/>
      <c r="BF1228" s="7"/>
      <c r="BG1228" s="7"/>
      <c r="BH1228" s="7"/>
      <c r="BI1228" s="7"/>
      <c r="BJ1228" s="7"/>
      <c r="BK1228" s="7"/>
      <c r="BL1228" s="7"/>
      <c r="BM1228" s="7"/>
      <c r="BN1228" s="7"/>
      <c r="BO1228" s="7"/>
      <c r="BP1228" s="7"/>
      <c r="BQ1228" s="7"/>
    </row>
    <row r="1229" spans="1:69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K1229" s="7"/>
      <c r="AL1229" s="7"/>
      <c r="AM1229" s="7"/>
      <c r="AN1229" s="7"/>
      <c r="AO1229" s="7"/>
      <c r="AP1229" s="7"/>
      <c r="AQ1229" s="7"/>
      <c r="AR1229" s="7"/>
      <c r="AS1229" s="7"/>
      <c r="AT1229" s="7"/>
      <c r="AU1229" s="7"/>
      <c r="AV1229" s="7"/>
      <c r="AW1229" s="7"/>
      <c r="AX1229" s="7"/>
      <c r="AY1229" s="7"/>
      <c r="BA1229" s="7"/>
      <c r="BB1229" s="7"/>
      <c r="BC1229" s="7"/>
      <c r="BD1229" s="7"/>
      <c r="BE1229" s="7"/>
      <c r="BF1229" s="7"/>
      <c r="BG1229" s="7"/>
      <c r="BH1229" s="7"/>
      <c r="BI1229" s="7"/>
      <c r="BJ1229" s="7"/>
      <c r="BK1229" s="7"/>
      <c r="BL1229" s="7"/>
      <c r="BM1229" s="7"/>
      <c r="BN1229" s="7"/>
      <c r="BO1229" s="7"/>
      <c r="BP1229" s="7"/>
      <c r="BQ1229" s="7"/>
    </row>
    <row r="1230" spans="1:69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K1230" s="7"/>
      <c r="AL1230" s="7"/>
      <c r="AM1230" s="7"/>
      <c r="AN1230" s="7"/>
      <c r="AO1230" s="7"/>
      <c r="AP1230" s="7"/>
      <c r="AQ1230" s="7"/>
      <c r="AR1230" s="7"/>
      <c r="AS1230" s="7"/>
      <c r="AT1230" s="7"/>
      <c r="AU1230" s="7"/>
      <c r="AV1230" s="7"/>
      <c r="AW1230" s="7"/>
      <c r="AX1230" s="7"/>
      <c r="AY1230" s="7"/>
      <c r="BA1230" s="7"/>
      <c r="BB1230" s="7"/>
      <c r="BC1230" s="7"/>
      <c r="BD1230" s="7"/>
      <c r="BE1230" s="7"/>
      <c r="BF1230" s="7"/>
      <c r="BG1230" s="7"/>
      <c r="BH1230" s="7"/>
      <c r="BI1230" s="7"/>
      <c r="BJ1230" s="7"/>
      <c r="BK1230" s="7"/>
      <c r="BL1230" s="7"/>
      <c r="BM1230" s="7"/>
      <c r="BN1230" s="7"/>
      <c r="BO1230" s="7"/>
      <c r="BP1230" s="7"/>
      <c r="BQ1230" s="7"/>
    </row>
    <row r="1231" spans="1:69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K1231" s="7"/>
      <c r="AL1231" s="7"/>
      <c r="AM1231" s="7"/>
      <c r="AN1231" s="7"/>
      <c r="AO1231" s="7"/>
      <c r="AP1231" s="7"/>
      <c r="AQ1231" s="7"/>
      <c r="AR1231" s="7"/>
      <c r="AS1231" s="7"/>
      <c r="AT1231" s="7"/>
      <c r="AU1231" s="7"/>
      <c r="AV1231" s="7"/>
      <c r="AW1231" s="7"/>
      <c r="AX1231" s="7"/>
      <c r="AY1231" s="7"/>
      <c r="BA1231" s="7"/>
      <c r="BB1231" s="7"/>
      <c r="BC1231" s="7"/>
      <c r="BD1231" s="7"/>
      <c r="BE1231" s="7"/>
      <c r="BF1231" s="7"/>
      <c r="BG1231" s="7"/>
      <c r="BH1231" s="7"/>
      <c r="BI1231" s="7"/>
      <c r="BJ1231" s="7"/>
      <c r="BK1231" s="7"/>
      <c r="BL1231" s="7"/>
      <c r="BM1231" s="7"/>
      <c r="BN1231" s="7"/>
      <c r="BO1231" s="7"/>
      <c r="BP1231" s="7"/>
      <c r="BQ1231" s="7"/>
    </row>
    <row r="1232" spans="1:69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K1232" s="7"/>
      <c r="AL1232" s="7"/>
      <c r="AM1232" s="7"/>
      <c r="AN1232" s="7"/>
      <c r="AO1232" s="7"/>
      <c r="AP1232" s="7"/>
      <c r="AQ1232" s="7"/>
      <c r="AR1232" s="7"/>
      <c r="AS1232" s="7"/>
      <c r="AT1232" s="7"/>
      <c r="AU1232" s="7"/>
      <c r="AV1232" s="7"/>
      <c r="AW1232" s="7"/>
      <c r="AX1232" s="7"/>
      <c r="AY1232" s="7"/>
      <c r="BA1232" s="7"/>
      <c r="BB1232" s="7"/>
      <c r="BC1232" s="7"/>
      <c r="BD1232" s="7"/>
      <c r="BE1232" s="7"/>
      <c r="BF1232" s="7"/>
      <c r="BG1232" s="7"/>
      <c r="BH1232" s="7"/>
      <c r="BI1232" s="7"/>
      <c r="BJ1232" s="7"/>
      <c r="BK1232" s="7"/>
      <c r="BL1232" s="7"/>
      <c r="BM1232" s="7"/>
      <c r="BN1232" s="7"/>
      <c r="BO1232" s="7"/>
      <c r="BP1232" s="7"/>
      <c r="BQ1232" s="7"/>
    </row>
    <row r="1233" spans="1:69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K1233" s="7"/>
      <c r="AL1233" s="7"/>
      <c r="AM1233" s="7"/>
      <c r="AN1233" s="7"/>
      <c r="AO1233" s="7"/>
      <c r="AP1233" s="7"/>
      <c r="AQ1233" s="7"/>
      <c r="AR1233" s="7"/>
      <c r="AS1233" s="7"/>
      <c r="AT1233" s="7"/>
      <c r="AU1233" s="7"/>
      <c r="AV1233" s="7"/>
      <c r="AW1233" s="7"/>
      <c r="AX1233" s="7"/>
      <c r="AY1233" s="7"/>
      <c r="BA1233" s="7"/>
      <c r="BB1233" s="7"/>
      <c r="BC1233" s="7"/>
      <c r="BD1233" s="7"/>
      <c r="BE1233" s="7"/>
      <c r="BF1233" s="7"/>
      <c r="BG1233" s="7"/>
      <c r="BH1233" s="7"/>
      <c r="BI1233" s="7"/>
      <c r="BJ1233" s="7"/>
      <c r="BK1233" s="7"/>
      <c r="BL1233" s="7"/>
      <c r="BM1233" s="7"/>
      <c r="BN1233" s="7"/>
      <c r="BO1233" s="7"/>
      <c r="BP1233" s="7"/>
      <c r="BQ1233" s="7"/>
    </row>
    <row r="1234" spans="1:69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K1234" s="7"/>
      <c r="AL1234" s="7"/>
      <c r="AM1234" s="7"/>
      <c r="AN1234" s="7"/>
      <c r="AO1234" s="7"/>
      <c r="AP1234" s="7"/>
      <c r="AQ1234" s="7"/>
      <c r="AR1234" s="7"/>
      <c r="AS1234" s="7"/>
      <c r="AT1234" s="7"/>
      <c r="AU1234" s="7"/>
      <c r="AV1234" s="7"/>
      <c r="AW1234" s="7"/>
      <c r="AX1234" s="7"/>
      <c r="AY1234" s="7"/>
      <c r="BA1234" s="7"/>
      <c r="BB1234" s="7"/>
      <c r="BC1234" s="7"/>
      <c r="BD1234" s="7"/>
      <c r="BE1234" s="7"/>
      <c r="BF1234" s="7"/>
      <c r="BG1234" s="7"/>
      <c r="BH1234" s="7"/>
      <c r="BI1234" s="7"/>
      <c r="BJ1234" s="7"/>
      <c r="BK1234" s="7"/>
      <c r="BL1234" s="7"/>
      <c r="BM1234" s="7"/>
      <c r="BN1234" s="7"/>
      <c r="BO1234" s="7"/>
      <c r="BP1234" s="7"/>
      <c r="BQ1234" s="7"/>
    </row>
    <row r="1235" spans="1:69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K1235" s="7"/>
      <c r="AL1235" s="7"/>
      <c r="AM1235" s="7"/>
      <c r="AN1235" s="7"/>
      <c r="AO1235" s="7"/>
      <c r="AP1235" s="7"/>
      <c r="AQ1235" s="7"/>
      <c r="AR1235" s="7"/>
      <c r="AS1235" s="7"/>
      <c r="AT1235" s="7"/>
      <c r="AU1235" s="7"/>
      <c r="AV1235" s="7"/>
      <c r="AW1235" s="7"/>
      <c r="AX1235" s="7"/>
      <c r="AY1235" s="7"/>
      <c r="BA1235" s="7"/>
      <c r="BB1235" s="7"/>
      <c r="BC1235" s="7"/>
      <c r="BD1235" s="7"/>
      <c r="BE1235" s="7"/>
      <c r="BF1235" s="7"/>
      <c r="BG1235" s="7"/>
      <c r="BH1235" s="7"/>
      <c r="BI1235" s="7"/>
      <c r="BJ1235" s="7"/>
      <c r="BK1235" s="7"/>
      <c r="BL1235" s="7"/>
      <c r="BM1235" s="7"/>
      <c r="BN1235" s="7"/>
      <c r="BO1235" s="7"/>
      <c r="BP1235" s="7"/>
      <c r="BQ1235" s="7"/>
    </row>
    <row r="1236" spans="1:69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K1236" s="7"/>
      <c r="AL1236" s="7"/>
      <c r="AM1236" s="7"/>
      <c r="AN1236" s="7"/>
      <c r="AO1236" s="7"/>
      <c r="AP1236" s="7"/>
      <c r="AQ1236" s="7"/>
      <c r="AR1236" s="7"/>
      <c r="AS1236" s="7"/>
      <c r="AT1236" s="7"/>
      <c r="AU1236" s="7"/>
      <c r="AV1236" s="7"/>
      <c r="AW1236" s="7"/>
      <c r="AX1236" s="7"/>
      <c r="AY1236" s="7"/>
      <c r="BA1236" s="7"/>
      <c r="BB1236" s="7"/>
      <c r="BC1236" s="7"/>
      <c r="BD1236" s="7"/>
      <c r="BE1236" s="7"/>
      <c r="BF1236" s="7"/>
      <c r="BG1236" s="7"/>
      <c r="BH1236" s="7"/>
      <c r="BI1236" s="7"/>
      <c r="BJ1236" s="7"/>
      <c r="BK1236" s="7"/>
      <c r="BL1236" s="7"/>
      <c r="BM1236" s="7"/>
      <c r="BN1236" s="7"/>
      <c r="BO1236" s="7"/>
      <c r="BP1236" s="7"/>
      <c r="BQ1236" s="7"/>
    </row>
    <row r="1237" spans="1:69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K1237" s="7"/>
      <c r="AL1237" s="7"/>
      <c r="AM1237" s="7"/>
      <c r="AN1237" s="7"/>
      <c r="AO1237" s="7"/>
      <c r="AP1237" s="7"/>
      <c r="AQ1237" s="7"/>
      <c r="AR1237" s="7"/>
      <c r="AS1237" s="7"/>
      <c r="AT1237" s="7"/>
      <c r="AU1237" s="7"/>
      <c r="AV1237" s="7"/>
      <c r="AW1237" s="7"/>
      <c r="AX1237" s="7"/>
      <c r="AY1237" s="7"/>
      <c r="BA1237" s="7"/>
      <c r="BB1237" s="7"/>
      <c r="BC1237" s="7"/>
      <c r="BD1237" s="7"/>
      <c r="BE1237" s="7"/>
      <c r="BF1237" s="7"/>
      <c r="BG1237" s="7"/>
      <c r="BH1237" s="7"/>
      <c r="BI1237" s="7"/>
      <c r="BJ1237" s="7"/>
      <c r="BK1237" s="7"/>
      <c r="BL1237" s="7"/>
      <c r="BM1237" s="7"/>
      <c r="BN1237" s="7"/>
      <c r="BO1237" s="7"/>
      <c r="BP1237" s="7"/>
      <c r="BQ1237" s="7"/>
    </row>
    <row r="1238" spans="1:69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K1238" s="7"/>
      <c r="AL1238" s="7"/>
      <c r="AM1238" s="7"/>
      <c r="AN1238" s="7"/>
      <c r="AO1238" s="7"/>
      <c r="AP1238" s="7"/>
      <c r="AQ1238" s="7"/>
      <c r="AR1238" s="7"/>
      <c r="AS1238" s="7"/>
      <c r="AT1238" s="7"/>
      <c r="AU1238" s="7"/>
      <c r="AV1238" s="7"/>
      <c r="AW1238" s="7"/>
      <c r="AX1238" s="7"/>
      <c r="AY1238" s="7"/>
      <c r="BA1238" s="7"/>
      <c r="BB1238" s="7"/>
      <c r="BC1238" s="7"/>
      <c r="BD1238" s="7"/>
      <c r="BE1238" s="7"/>
      <c r="BF1238" s="7"/>
      <c r="BG1238" s="7"/>
      <c r="BH1238" s="7"/>
      <c r="BI1238" s="7"/>
      <c r="BJ1238" s="7"/>
      <c r="BK1238" s="7"/>
      <c r="BL1238" s="7"/>
      <c r="BM1238" s="7"/>
      <c r="BN1238" s="7"/>
      <c r="BO1238" s="7"/>
      <c r="BP1238" s="7"/>
      <c r="BQ1238" s="7"/>
    </row>
    <row r="1239" spans="1:69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K1239" s="7"/>
      <c r="AL1239" s="7"/>
      <c r="AM1239" s="7"/>
      <c r="AN1239" s="7"/>
      <c r="AO1239" s="7"/>
      <c r="AP1239" s="7"/>
      <c r="AQ1239" s="7"/>
      <c r="AR1239" s="7"/>
      <c r="AS1239" s="7"/>
      <c r="AT1239" s="7"/>
      <c r="AU1239" s="7"/>
      <c r="AV1239" s="7"/>
      <c r="AW1239" s="7"/>
      <c r="AX1239" s="7"/>
      <c r="AY1239" s="7"/>
      <c r="BA1239" s="7"/>
      <c r="BB1239" s="7"/>
      <c r="BC1239" s="7"/>
      <c r="BD1239" s="7"/>
      <c r="BE1239" s="7"/>
      <c r="BF1239" s="7"/>
      <c r="BG1239" s="7"/>
      <c r="BH1239" s="7"/>
      <c r="BI1239" s="7"/>
      <c r="BJ1239" s="7"/>
      <c r="BK1239" s="7"/>
      <c r="BL1239" s="7"/>
      <c r="BM1239" s="7"/>
      <c r="BN1239" s="7"/>
      <c r="BO1239" s="7"/>
      <c r="BP1239" s="7"/>
      <c r="BQ1239" s="7"/>
    </row>
    <row r="1240" spans="1:69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K1240" s="7"/>
      <c r="AL1240" s="7"/>
      <c r="AM1240" s="7"/>
      <c r="AN1240" s="7"/>
      <c r="AO1240" s="7"/>
      <c r="AP1240" s="7"/>
      <c r="AQ1240" s="7"/>
      <c r="AR1240" s="7"/>
      <c r="AS1240" s="7"/>
      <c r="AT1240" s="7"/>
      <c r="AU1240" s="7"/>
      <c r="AV1240" s="7"/>
      <c r="AW1240" s="7"/>
      <c r="AX1240" s="7"/>
      <c r="AY1240" s="7"/>
      <c r="BA1240" s="7"/>
      <c r="BB1240" s="7"/>
      <c r="BC1240" s="7"/>
      <c r="BD1240" s="7"/>
      <c r="BE1240" s="7"/>
      <c r="BF1240" s="7"/>
      <c r="BG1240" s="7"/>
      <c r="BH1240" s="7"/>
      <c r="BI1240" s="7"/>
      <c r="BJ1240" s="7"/>
      <c r="BK1240" s="7"/>
      <c r="BL1240" s="7"/>
      <c r="BM1240" s="7"/>
      <c r="BN1240" s="7"/>
      <c r="BO1240" s="7"/>
      <c r="BP1240" s="7"/>
      <c r="BQ1240" s="7"/>
    </row>
    <row r="1241" spans="1:69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K1241" s="7"/>
      <c r="AL1241" s="7"/>
      <c r="AM1241" s="7"/>
      <c r="AN1241" s="7"/>
      <c r="AO1241" s="7"/>
      <c r="AP1241" s="7"/>
      <c r="AQ1241" s="7"/>
      <c r="AR1241" s="7"/>
      <c r="AS1241" s="7"/>
      <c r="AT1241" s="7"/>
      <c r="AU1241" s="7"/>
      <c r="AV1241" s="7"/>
      <c r="AW1241" s="7"/>
      <c r="AX1241" s="7"/>
      <c r="AY1241" s="7"/>
      <c r="BA1241" s="7"/>
      <c r="BB1241" s="7"/>
      <c r="BC1241" s="7"/>
      <c r="BD1241" s="7"/>
      <c r="BE1241" s="7"/>
      <c r="BF1241" s="7"/>
      <c r="BG1241" s="7"/>
      <c r="BH1241" s="7"/>
      <c r="BI1241" s="7"/>
      <c r="BJ1241" s="7"/>
      <c r="BK1241" s="7"/>
      <c r="BL1241" s="7"/>
      <c r="BM1241" s="7"/>
      <c r="BN1241" s="7"/>
      <c r="BO1241" s="7"/>
      <c r="BP1241" s="7"/>
      <c r="BQ1241" s="7"/>
    </row>
    <row r="1242" spans="1:69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K1242" s="7"/>
      <c r="AL1242" s="7"/>
      <c r="AM1242" s="7"/>
      <c r="AN1242" s="7"/>
      <c r="AO1242" s="7"/>
      <c r="AP1242" s="7"/>
      <c r="AQ1242" s="7"/>
      <c r="AR1242" s="7"/>
      <c r="AS1242" s="7"/>
      <c r="AT1242" s="7"/>
      <c r="AU1242" s="7"/>
      <c r="AV1242" s="7"/>
      <c r="AW1242" s="7"/>
      <c r="AX1242" s="7"/>
      <c r="AY1242" s="7"/>
      <c r="BA1242" s="7"/>
      <c r="BB1242" s="7"/>
      <c r="BC1242" s="7"/>
      <c r="BD1242" s="7"/>
      <c r="BE1242" s="7"/>
      <c r="BF1242" s="7"/>
      <c r="BG1242" s="7"/>
      <c r="BH1242" s="7"/>
      <c r="BI1242" s="7"/>
      <c r="BJ1242" s="7"/>
      <c r="BK1242" s="7"/>
      <c r="BL1242" s="7"/>
      <c r="BM1242" s="7"/>
      <c r="BN1242" s="7"/>
      <c r="BO1242" s="7"/>
      <c r="BP1242" s="7"/>
      <c r="BQ1242" s="7"/>
    </row>
    <row r="1243" spans="1:69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K1243" s="7"/>
      <c r="AL1243" s="7"/>
      <c r="AM1243" s="7"/>
      <c r="AN1243" s="7"/>
      <c r="AO1243" s="7"/>
      <c r="AP1243" s="7"/>
      <c r="AQ1243" s="7"/>
      <c r="AR1243" s="7"/>
      <c r="AS1243" s="7"/>
      <c r="AT1243" s="7"/>
      <c r="AU1243" s="7"/>
      <c r="AV1243" s="7"/>
      <c r="AW1243" s="7"/>
      <c r="AX1243" s="7"/>
      <c r="AY1243" s="7"/>
      <c r="BA1243" s="7"/>
      <c r="BB1243" s="7"/>
      <c r="BC1243" s="7"/>
      <c r="BD1243" s="7"/>
      <c r="BE1243" s="7"/>
      <c r="BF1243" s="7"/>
      <c r="BG1243" s="7"/>
      <c r="BH1243" s="7"/>
      <c r="BI1243" s="7"/>
      <c r="BJ1243" s="7"/>
      <c r="BK1243" s="7"/>
      <c r="BL1243" s="7"/>
      <c r="BM1243" s="7"/>
      <c r="BN1243" s="7"/>
      <c r="BO1243" s="7"/>
      <c r="BP1243" s="7"/>
      <c r="BQ1243" s="7"/>
    </row>
    <row r="1244" spans="1:69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K1244" s="7"/>
      <c r="AL1244" s="7"/>
      <c r="AM1244" s="7"/>
      <c r="AN1244" s="7"/>
      <c r="AO1244" s="7"/>
      <c r="AP1244" s="7"/>
      <c r="AQ1244" s="7"/>
      <c r="AR1244" s="7"/>
      <c r="AS1244" s="7"/>
      <c r="AT1244" s="7"/>
      <c r="AU1244" s="7"/>
      <c r="AV1244" s="7"/>
      <c r="AW1244" s="7"/>
      <c r="AX1244" s="7"/>
      <c r="AY1244" s="7"/>
      <c r="BA1244" s="7"/>
      <c r="BB1244" s="7"/>
      <c r="BC1244" s="7"/>
      <c r="BD1244" s="7"/>
      <c r="BE1244" s="7"/>
      <c r="BF1244" s="7"/>
      <c r="BG1244" s="7"/>
      <c r="BH1244" s="7"/>
      <c r="BI1244" s="7"/>
      <c r="BJ1244" s="7"/>
      <c r="BK1244" s="7"/>
      <c r="BL1244" s="7"/>
      <c r="BM1244" s="7"/>
      <c r="BN1244" s="7"/>
      <c r="BO1244" s="7"/>
      <c r="BP1244" s="7"/>
      <c r="BQ1244" s="7"/>
    </row>
    <row r="1245" spans="1:69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K1245" s="7"/>
      <c r="AL1245" s="7"/>
      <c r="AM1245" s="7"/>
      <c r="AN1245" s="7"/>
      <c r="AO1245" s="7"/>
      <c r="AP1245" s="7"/>
      <c r="AQ1245" s="7"/>
      <c r="AR1245" s="7"/>
      <c r="AS1245" s="7"/>
      <c r="AT1245" s="7"/>
      <c r="AU1245" s="7"/>
      <c r="AV1245" s="7"/>
      <c r="AW1245" s="7"/>
      <c r="AX1245" s="7"/>
      <c r="AY1245" s="7"/>
      <c r="BA1245" s="7"/>
      <c r="BB1245" s="7"/>
      <c r="BC1245" s="7"/>
      <c r="BD1245" s="7"/>
      <c r="BE1245" s="7"/>
      <c r="BF1245" s="7"/>
      <c r="BG1245" s="7"/>
      <c r="BH1245" s="7"/>
      <c r="BI1245" s="7"/>
      <c r="BJ1245" s="7"/>
      <c r="BK1245" s="7"/>
      <c r="BL1245" s="7"/>
      <c r="BM1245" s="7"/>
      <c r="BN1245" s="7"/>
      <c r="BO1245" s="7"/>
      <c r="BP1245" s="7"/>
      <c r="BQ1245" s="7"/>
    </row>
    <row r="1246" spans="1:69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K1246" s="7"/>
      <c r="AL1246" s="7"/>
      <c r="AM1246" s="7"/>
      <c r="AN1246" s="7"/>
      <c r="AO1246" s="7"/>
      <c r="AP1246" s="7"/>
      <c r="AQ1246" s="7"/>
      <c r="AR1246" s="7"/>
      <c r="AS1246" s="7"/>
      <c r="AT1246" s="7"/>
      <c r="AU1246" s="7"/>
      <c r="AV1246" s="7"/>
      <c r="AW1246" s="7"/>
      <c r="AX1246" s="7"/>
      <c r="AY1246" s="7"/>
      <c r="BA1246" s="7"/>
      <c r="BB1246" s="7"/>
      <c r="BC1246" s="7"/>
      <c r="BD1246" s="7"/>
      <c r="BE1246" s="7"/>
      <c r="BF1246" s="7"/>
      <c r="BG1246" s="7"/>
      <c r="BH1246" s="7"/>
      <c r="BI1246" s="7"/>
      <c r="BJ1246" s="7"/>
      <c r="BK1246" s="7"/>
      <c r="BL1246" s="7"/>
      <c r="BM1246" s="7"/>
      <c r="BN1246" s="7"/>
      <c r="BO1246" s="7"/>
      <c r="BP1246" s="7"/>
      <c r="BQ1246" s="7"/>
    </row>
    <row r="1247" spans="1:69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K1247" s="7"/>
      <c r="AL1247" s="7"/>
      <c r="AM1247" s="7"/>
      <c r="AN1247" s="7"/>
      <c r="AO1247" s="7"/>
      <c r="AP1247" s="7"/>
      <c r="AQ1247" s="7"/>
      <c r="AR1247" s="7"/>
      <c r="AS1247" s="7"/>
      <c r="AT1247" s="7"/>
      <c r="AU1247" s="7"/>
      <c r="AV1247" s="7"/>
      <c r="AW1247" s="7"/>
      <c r="AX1247" s="7"/>
      <c r="AY1247" s="7"/>
      <c r="BA1247" s="7"/>
      <c r="BB1247" s="7"/>
      <c r="BC1247" s="7"/>
      <c r="BD1247" s="7"/>
      <c r="BE1247" s="7"/>
      <c r="BF1247" s="7"/>
      <c r="BG1247" s="7"/>
      <c r="BH1247" s="7"/>
      <c r="BI1247" s="7"/>
      <c r="BJ1247" s="7"/>
      <c r="BK1247" s="7"/>
      <c r="BL1247" s="7"/>
      <c r="BM1247" s="7"/>
      <c r="BN1247" s="7"/>
      <c r="BO1247" s="7"/>
      <c r="BP1247" s="7"/>
      <c r="BQ1247" s="7"/>
    </row>
    <row r="1248" spans="1:69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K1248" s="7"/>
      <c r="AL1248" s="7"/>
      <c r="AM1248" s="7"/>
      <c r="AN1248" s="7"/>
      <c r="AO1248" s="7"/>
      <c r="AP1248" s="7"/>
      <c r="AQ1248" s="7"/>
      <c r="AR1248" s="7"/>
      <c r="AS1248" s="7"/>
      <c r="AT1248" s="7"/>
      <c r="AU1248" s="7"/>
      <c r="AV1248" s="7"/>
      <c r="AW1248" s="7"/>
      <c r="AX1248" s="7"/>
      <c r="AY1248" s="7"/>
      <c r="BA1248" s="7"/>
      <c r="BB1248" s="7"/>
      <c r="BC1248" s="7"/>
      <c r="BD1248" s="7"/>
      <c r="BE1248" s="7"/>
      <c r="BF1248" s="7"/>
      <c r="BG1248" s="7"/>
      <c r="BH1248" s="7"/>
      <c r="BI1248" s="7"/>
      <c r="BJ1248" s="7"/>
      <c r="BK1248" s="7"/>
      <c r="BL1248" s="7"/>
      <c r="BM1248" s="7"/>
      <c r="BN1248" s="7"/>
      <c r="BO1248" s="7"/>
      <c r="BP1248" s="7"/>
      <c r="BQ1248" s="7"/>
    </row>
    <row r="1249" spans="1:69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K1249" s="7"/>
      <c r="AL1249" s="7"/>
      <c r="AM1249" s="7"/>
      <c r="AN1249" s="7"/>
      <c r="AO1249" s="7"/>
      <c r="AP1249" s="7"/>
      <c r="AQ1249" s="7"/>
      <c r="AR1249" s="7"/>
      <c r="AS1249" s="7"/>
      <c r="AT1249" s="7"/>
      <c r="AU1249" s="7"/>
      <c r="AV1249" s="7"/>
      <c r="AW1249" s="7"/>
      <c r="AX1249" s="7"/>
      <c r="AY1249" s="7"/>
      <c r="BA1249" s="7"/>
      <c r="BB1249" s="7"/>
      <c r="BC1249" s="7"/>
      <c r="BD1249" s="7"/>
      <c r="BE1249" s="7"/>
      <c r="BF1249" s="7"/>
      <c r="BG1249" s="7"/>
      <c r="BH1249" s="7"/>
      <c r="BI1249" s="7"/>
      <c r="BJ1249" s="7"/>
      <c r="BK1249" s="7"/>
      <c r="BL1249" s="7"/>
      <c r="BM1249" s="7"/>
      <c r="BN1249" s="7"/>
      <c r="BO1249" s="7"/>
      <c r="BP1249" s="7"/>
      <c r="BQ1249" s="7"/>
    </row>
    <row r="1250" spans="1:69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K1250" s="7"/>
      <c r="AL1250" s="7"/>
      <c r="AM1250" s="7"/>
      <c r="AN1250" s="7"/>
      <c r="AO1250" s="7"/>
      <c r="AP1250" s="7"/>
      <c r="AQ1250" s="7"/>
      <c r="AR1250" s="7"/>
      <c r="AS1250" s="7"/>
      <c r="AT1250" s="7"/>
      <c r="AU1250" s="7"/>
      <c r="AV1250" s="7"/>
      <c r="AW1250" s="7"/>
      <c r="AX1250" s="7"/>
      <c r="AY1250" s="7"/>
      <c r="BA1250" s="7"/>
      <c r="BB1250" s="7"/>
      <c r="BC1250" s="7"/>
      <c r="BD1250" s="7"/>
      <c r="BE1250" s="7"/>
      <c r="BF1250" s="7"/>
      <c r="BG1250" s="7"/>
      <c r="BH1250" s="7"/>
      <c r="BI1250" s="7"/>
      <c r="BJ1250" s="7"/>
      <c r="BK1250" s="7"/>
      <c r="BL1250" s="7"/>
      <c r="BM1250" s="7"/>
      <c r="BN1250" s="7"/>
      <c r="BO1250" s="7"/>
      <c r="BP1250" s="7"/>
      <c r="BQ1250" s="7"/>
    </row>
    <row r="1251" spans="1:69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K1251" s="7"/>
      <c r="AL1251" s="7"/>
      <c r="AM1251" s="7"/>
      <c r="AN1251" s="7"/>
      <c r="AO1251" s="7"/>
      <c r="AP1251" s="7"/>
      <c r="AQ1251" s="7"/>
      <c r="AR1251" s="7"/>
      <c r="AS1251" s="7"/>
      <c r="AT1251" s="7"/>
      <c r="AU1251" s="7"/>
      <c r="AV1251" s="7"/>
      <c r="AW1251" s="7"/>
      <c r="AX1251" s="7"/>
      <c r="AY1251" s="7"/>
      <c r="BA1251" s="7"/>
      <c r="BB1251" s="7"/>
      <c r="BC1251" s="7"/>
      <c r="BD1251" s="7"/>
      <c r="BE1251" s="7"/>
      <c r="BF1251" s="7"/>
      <c r="BG1251" s="7"/>
      <c r="BH1251" s="7"/>
      <c r="BI1251" s="7"/>
      <c r="BJ1251" s="7"/>
      <c r="BK1251" s="7"/>
      <c r="BL1251" s="7"/>
      <c r="BM1251" s="7"/>
      <c r="BN1251" s="7"/>
      <c r="BO1251" s="7"/>
      <c r="BP1251" s="7"/>
      <c r="BQ1251" s="7"/>
    </row>
    <row r="1252" spans="1:69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K1252" s="7"/>
      <c r="AL1252" s="7"/>
      <c r="AM1252" s="7"/>
      <c r="AN1252" s="7"/>
      <c r="AO1252" s="7"/>
      <c r="AP1252" s="7"/>
      <c r="AQ1252" s="7"/>
      <c r="AR1252" s="7"/>
      <c r="AS1252" s="7"/>
      <c r="AT1252" s="7"/>
      <c r="AU1252" s="7"/>
      <c r="AV1252" s="7"/>
      <c r="AW1252" s="7"/>
      <c r="AX1252" s="7"/>
      <c r="AY1252" s="7"/>
      <c r="BA1252" s="7"/>
      <c r="BB1252" s="7"/>
      <c r="BC1252" s="7"/>
      <c r="BD1252" s="7"/>
      <c r="BE1252" s="7"/>
      <c r="BF1252" s="7"/>
      <c r="BG1252" s="7"/>
      <c r="BH1252" s="7"/>
      <c r="BI1252" s="7"/>
      <c r="BJ1252" s="7"/>
      <c r="BK1252" s="7"/>
      <c r="BL1252" s="7"/>
      <c r="BM1252" s="7"/>
      <c r="BN1252" s="7"/>
      <c r="BO1252" s="7"/>
      <c r="BP1252" s="7"/>
      <c r="BQ1252" s="7"/>
    </row>
    <row r="1253" spans="1:69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K1253" s="7"/>
      <c r="AL1253" s="7"/>
      <c r="AM1253" s="7"/>
      <c r="AN1253" s="7"/>
      <c r="AO1253" s="7"/>
      <c r="AP1253" s="7"/>
      <c r="AQ1253" s="7"/>
      <c r="AR1253" s="7"/>
      <c r="AS1253" s="7"/>
      <c r="AT1253" s="7"/>
      <c r="AU1253" s="7"/>
      <c r="AV1253" s="7"/>
      <c r="AW1253" s="7"/>
      <c r="AX1253" s="7"/>
      <c r="AY1253" s="7"/>
      <c r="BA1253" s="7"/>
      <c r="BB1253" s="7"/>
      <c r="BC1253" s="7"/>
      <c r="BD1253" s="7"/>
      <c r="BE1253" s="7"/>
      <c r="BF1253" s="7"/>
      <c r="BG1253" s="7"/>
      <c r="BH1253" s="7"/>
      <c r="BI1253" s="7"/>
      <c r="BJ1253" s="7"/>
      <c r="BK1253" s="7"/>
      <c r="BL1253" s="7"/>
      <c r="BM1253" s="7"/>
      <c r="BN1253" s="7"/>
      <c r="BO1253" s="7"/>
      <c r="BP1253" s="7"/>
      <c r="BQ1253" s="7"/>
    </row>
    <row r="1254" spans="1:69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K1254" s="7"/>
      <c r="AL1254" s="7"/>
      <c r="AM1254" s="7"/>
      <c r="AN1254" s="7"/>
      <c r="AO1254" s="7"/>
      <c r="AP1254" s="7"/>
      <c r="AQ1254" s="7"/>
      <c r="AR1254" s="7"/>
      <c r="AS1254" s="7"/>
      <c r="AT1254" s="7"/>
      <c r="AU1254" s="7"/>
      <c r="AV1254" s="7"/>
      <c r="AW1254" s="7"/>
      <c r="AX1254" s="7"/>
      <c r="AY1254" s="7"/>
      <c r="BA1254" s="7"/>
      <c r="BB1254" s="7"/>
      <c r="BC1254" s="7"/>
      <c r="BD1254" s="7"/>
      <c r="BE1254" s="7"/>
      <c r="BF1254" s="7"/>
      <c r="BG1254" s="7"/>
      <c r="BH1254" s="7"/>
      <c r="BI1254" s="7"/>
      <c r="BJ1254" s="7"/>
      <c r="BK1254" s="7"/>
      <c r="BL1254" s="7"/>
      <c r="BM1254" s="7"/>
      <c r="BN1254" s="7"/>
      <c r="BO1254" s="7"/>
      <c r="BP1254" s="7"/>
      <c r="BQ1254" s="7"/>
    </row>
    <row r="1255" spans="1:69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K1255" s="7"/>
      <c r="AL1255" s="7"/>
      <c r="AM1255" s="7"/>
      <c r="AN1255" s="7"/>
      <c r="AO1255" s="7"/>
      <c r="AP1255" s="7"/>
      <c r="AQ1255" s="7"/>
      <c r="AR1255" s="7"/>
      <c r="AS1255" s="7"/>
      <c r="AT1255" s="7"/>
      <c r="AU1255" s="7"/>
      <c r="AV1255" s="7"/>
      <c r="AW1255" s="7"/>
      <c r="AX1255" s="7"/>
      <c r="AY1255" s="7"/>
      <c r="BA1255" s="7"/>
      <c r="BB1255" s="7"/>
      <c r="BC1255" s="7"/>
      <c r="BD1255" s="7"/>
      <c r="BE1255" s="7"/>
      <c r="BF1255" s="7"/>
      <c r="BG1255" s="7"/>
      <c r="BH1255" s="7"/>
      <c r="BI1255" s="7"/>
      <c r="BJ1255" s="7"/>
      <c r="BK1255" s="7"/>
      <c r="BL1255" s="7"/>
      <c r="BM1255" s="7"/>
      <c r="BN1255" s="7"/>
      <c r="BO1255" s="7"/>
      <c r="BP1255" s="7"/>
      <c r="BQ1255" s="7"/>
    </row>
    <row r="1256" spans="1:69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K1256" s="7"/>
      <c r="AL1256" s="7"/>
      <c r="AM1256" s="7"/>
      <c r="AN1256" s="7"/>
      <c r="AO1256" s="7"/>
      <c r="AP1256" s="7"/>
      <c r="AQ1256" s="7"/>
      <c r="AR1256" s="7"/>
      <c r="AS1256" s="7"/>
      <c r="AT1256" s="7"/>
      <c r="AU1256" s="7"/>
      <c r="AV1256" s="7"/>
      <c r="AW1256" s="7"/>
      <c r="AX1256" s="7"/>
      <c r="AY1256" s="7"/>
      <c r="BA1256" s="7"/>
      <c r="BB1256" s="7"/>
      <c r="BC1256" s="7"/>
      <c r="BD1256" s="7"/>
      <c r="BE1256" s="7"/>
      <c r="BF1256" s="7"/>
      <c r="BG1256" s="7"/>
      <c r="BH1256" s="7"/>
      <c r="BI1256" s="7"/>
      <c r="BJ1256" s="7"/>
      <c r="BK1256" s="7"/>
      <c r="BL1256" s="7"/>
      <c r="BM1256" s="7"/>
      <c r="BN1256" s="7"/>
      <c r="BO1256" s="7"/>
      <c r="BP1256" s="7"/>
      <c r="BQ1256" s="7"/>
    </row>
    <row r="1257" spans="1:69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K1257" s="7"/>
      <c r="AL1257" s="7"/>
      <c r="AM1257" s="7"/>
      <c r="AN1257" s="7"/>
      <c r="AO1257" s="7"/>
      <c r="AP1257" s="7"/>
      <c r="AQ1257" s="7"/>
      <c r="AR1257" s="7"/>
      <c r="AS1257" s="7"/>
      <c r="AT1257" s="7"/>
      <c r="AU1257" s="7"/>
      <c r="AV1257" s="7"/>
      <c r="AW1257" s="7"/>
      <c r="AX1257" s="7"/>
      <c r="AY1257" s="7"/>
      <c r="BA1257" s="7"/>
      <c r="BB1257" s="7"/>
      <c r="BC1257" s="7"/>
      <c r="BD1257" s="7"/>
      <c r="BE1257" s="7"/>
      <c r="BF1257" s="7"/>
      <c r="BG1257" s="7"/>
      <c r="BH1257" s="7"/>
      <c r="BI1257" s="7"/>
      <c r="BJ1257" s="7"/>
      <c r="BK1257" s="7"/>
      <c r="BL1257" s="7"/>
      <c r="BM1257" s="7"/>
      <c r="BN1257" s="7"/>
      <c r="BO1257" s="7"/>
      <c r="BP1257" s="7"/>
      <c r="BQ1257" s="7"/>
    </row>
    <row r="1258" spans="1:69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K1258" s="7"/>
      <c r="AL1258" s="7"/>
      <c r="AM1258" s="7"/>
      <c r="AN1258" s="7"/>
      <c r="AO1258" s="7"/>
      <c r="AP1258" s="7"/>
      <c r="AQ1258" s="7"/>
      <c r="AR1258" s="7"/>
      <c r="AS1258" s="7"/>
      <c r="AT1258" s="7"/>
      <c r="AU1258" s="7"/>
      <c r="AV1258" s="7"/>
      <c r="AW1258" s="7"/>
      <c r="AX1258" s="7"/>
      <c r="AY1258" s="7"/>
      <c r="BA1258" s="7"/>
      <c r="BB1258" s="7"/>
      <c r="BC1258" s="7"/>
      <c r="BD1258" s="7"/>
      <c r="BE1258" s="7"/>
      <c r="BF1258" s="7"/>
      <c r="BG1258" s="7"/>
      <c r="BH1258" s="7"/>
      <c r="BI1258" s="7"/>
      <c r="BJ1258" s="7"/>
      <c r="BK1258" s="7"/>
      <c r="BL1258" s="7"/>
      <c r="BM1258" s="7"/>
      <c r="BN1258" s="7"/>
      <c r="BO1258" s="7"/>
      <c r="BP1258" s="7"/>
      <c r="BQ1258" s="7"/>
    </row>
    <row r="1259" spans="1:69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K1259" s="7"/>
      <c r="AL1259" s="7"/>
      <c r="AM1259" s="7"/>
      <c r="AN1259" s="7"/>
      <c r="AO1259" s="7"/>
      <c r="AP1259" s="7"/>
      <c r="AQ1259" s="7"/>
      <c r="AR1259" s="7"/>
      <c r="AS1259" s="7"/>
      <c r="AT1259" s="7"/>
      <c r="AU1259" s="7"/>
      <c r="AV1259" s="7"/>
      <c r="AW1259" s="7"/>
      <c r="AX1259" s="7"/>
      <c r="AY1259" s="7"/>
      <c r="BA1259" s="7"/>
      <c r="BB1259" s="7"/>
      <c r="BC1259" s="7"/>
      <c r="BD1259" s="7"/>
      <c r="BE1259" s="7"/>
      <c r="BF1259" s="7"/>
      <c r="BG1259" s="7"/>
      <c r="BH1259" s="7"/>
      <c r="BI1259" s="7"/>
      <c r="BJ1259" s="7"/>
      <c r="BK1259" s="7"/>
      <c r="BL1259" s="7"/>
      <c r="BM1259" s="7"/>
      <c r="BN1259" s="7"/>
      <c r="BO1259" s="7"/>
      <c r="BP1259" s="7"/>
      <c r="BQ1259" s="7"/>
    </row>
    <row r="1260" spans="1:69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K1260" s="7"/>
      <c r="AL1260" s="7"/>
      <c r="AM1260" s="7"/>
      <c r="AN1260" s="7"/>
      <c r="AO1260" s="7"/>
      <c r="AP1260" s="7"/>
      <c r="AQ1260" s="7"/>
      <c r="AR1260" s="7"/>
      <c r="AS1260" s="7"/>
      <c r="AT1260" s="7"/>
      <c r="AU1260" s="7"/>
      <c r="AV1260" s="7"/>
      <c r="AW1260" s="7"/>
      <c r="AX1260" s="7"/>
      <c r="AY1260" s="7"/>
      <c r="BA1260" s="7"/>
      <c r="BB1260" s="7"/>
      <c r="BC1260" s="7"/>
      <c r="BD1260" s="7"/>
      <c r="BE1260" s="7"/>
      <c r="BF1260" s="7"/>
      <c r="BG1260" s="7"/>
      <c r="BH1260" s="7"/>
      <c r="BI1260" s="7"/>
      <c r="BJ1260" s="7"/>
      <c r="BK1260" s="7"/>
      <c r="BL1260" s="7"/>
      <c r="BM1260" s="7"/>
      <c r="BN1260" s="7"/>
      <c r="BO1260" s="7"/>
      <c r="BP1260" s="7"/>
      <c r="BQ1260" s="7"/>
    </row>
    <row r="1261" spans="1:69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K1261" s="7"/>
      <c r="AL1261" s="7"/>
      <c r="AM1261" s="7"/>
      <c r="AN1261" s="7"/>
      <c r="AO1261" s="7"/>
      <c r="AP1261" s="7"/>
      <c r="AQ1261" s="7"/>
      <c r="AR1261" s="7"/>
      <c r="AS1261" s="7"/>
      <c r="AT1261" s="7"/>
      <c r="AU1261" s="7"/>
      <c r="AV1261" s="7"/>
      <c r="AW1261" s="7"/>
      <c r="AX1261" s="7"/>
      <c r="AY1261" s="7"/>
      <c r="BA1261" s="7"/>
      <c r="BB1261" s="7"/>
      <c r="BC1261" s="7"/>
      <c r="BD1261" s="7"/>
      <c r="BE1261" s="7"/>
      <c r="BF1261" s="7"/>
      <c r="BG1261" s="7"/>
      <c r="BH1261" s="7"/>
      <c r="BI1261" s="7"/>
      <c r="BJ1261" s="7"/>
      <c r="BK1261" s="7"/>
      <c r="BL1261" s="7"/>
      <c r="BM1261" s="7"/>
      <c r="BN1261" s="7"/>
      <c r="BO1261" s="7"/>
      <c r="BP1261" s="7"/>
      <c r="BQ1261" s="7"/>
    </row>
    <row r="1262" spans="1:69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K1262" s="7"/>
      <c r="AL1262" s="7"/>
      <c r="AM1262" s="7"/>
      <c r="AN1262" s="7"/>
      <c r="AO1262" s="7"/>
      <c r="AP1262" s="7"/>
      <c r="AQ1262" s="7"/>
      <c r="AR1262" s="7"/>
      <c r="AS1262" s="7"/>
      <c r="AT1262" s="7"/>
      <c r="AU1262" s="7"/>
      <c r="AV1262" s="7"/>
      <c r="AW1262" s="7"/>
      <c r="AX1262" s="7"/>
      <c r="AY1262" s="7"/>
      <c r="BA1262" s="7"/>
      <c r="BB1262" s="7"/>
      <c r="BC1262" s="7"/>
      <c r="BD1262" s="7"/>
      <c r="BE1262" s="7"/>
      <c r="BF1262" s="7"/>
      <c r="BG1262" s="7"/>
      <c r="BH1262" s="7"/>
      <c r="BI1262" s="7"/>
      <c r="BJ1262" s="7"/>
      <c r="BK1262" s="7"/>
      <c r="BL1262" s="7"/>
      <c r="BM1262" s="7"/>
      <c r="BN1262" s="7"/>
      <c r="BO1262" s="7"/>
      <c r="BP1262" s="7"/>
      <c r="BQ1262" s="7"/>
    </row>
    <row r="1263" spans="1:69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K1263" s="7"/>
      <c r="AL1263" s="7"/>
      <c r="AM1263" s="7"/>
      <c r="AN1263" s="7"/>
      <c r="AO1263" s="7"/>
      <c r="AP1263" s="7"/>
      <c r="AQ1263" s="7"/>
      <c r="AR1263" s="7"/>
      <c r="AS1263" s="7"/>
      <c r="AT1263" s="7"/>
      <c r="AU1263" s="7"/>
      <c r="AV1263" s="7"/>
      <c r="AW1263" s="7"/>
      <c r="AX1263" s="7"/>
      <c r="AY1263" s="7"/>
      <c r="BA1263" s="7"/>
      <c r="BB1263" s="7"/>
      <c r="BC1263" s="7"/>
      <c r="BD1263" s="7"/>
      <c r="BE1263" s="7"/>
      <c r="BF1263" s="7"/>
      <c r="BG1263" s="7"/>
      <c r="BH1263" s="7"/>
      <c r="BI1263" s="7"/>
      <c r="BJ1263" s="7"/>
      <c r="BK1263" s="7"/>
      <c r="BL1263" s="7"/>
      <c r="BM1263" s="7"/>
      <c r="BN1263" s="7"/>
      <c r="BO1263" s="7"/>
      <c r="BP1263" s="7"/>
      <c r="BQ1263" s="7"/>
    </row>
    <row r="1264" spans="1:69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K1264" s="7"/>
      <c r="AL1264" s="7"/>
      <c r="AM1264" s="7"/>
      <c r="AN1264" s="7"/>
      <c r="AO1264" s="7"/>
      <c r="AP1264" s="7"/>
      <c r="AQ1264" s="7"/>
      <c r="AR1264" s="7"/>
      <c r="AS1264" s="7"/>
      <c r="AT1264" s="7"/>
      <c r="AU1264" s="7"/>
      <c r="AV1264" s="7"/>
      <c r="AW1264" s="7"/>
      <c r="AX1264" s="7"/>
      <c r="AY1264" s="7"/>
      <c r="BA1264" s="7"/>
      <c r="BB1264" s="7"/>
      <c r="BC1264" s="7"/>
      <c r="BD1264" s="7"/>
      <c r="BE1264" s="7"/>
      <c r="BF1264" s="7"/>
      <c r="BG1264" s="7"/>
      <c r="BH1264" s="7"/>
      <c r="BI1264" s="7"/>
      <c r="BJ1264" s="7"/>
      <c r="BK1264" s="7"/>
      <c r="BL1264" s="7"/>
      <c r="BM1264" s="7"/>
      <c r="BN1264" s="7"/>
      <c r="BO1264" s="7"/>
      <c r="BP1264" s="7"/>
      <c r="BQ1264" s="7"/>
    </row>
    <row r="1265" spans="1:69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K1265" s="7"/>
      <c r="AL1265" s="7"/>
      <c r="AM1265" s="7"/>
      <c r="AN1265" s="7"/>
      <c r="AO1265" s="7"/>
      <c r="AP1265" s="7"/>
      <c r="AQ1265" s="7"/>
      <c r="AR1265" s="7"/>
      <c r="AS1265" s="7"/>
      <c r="AT1265" s="7"/>
      <c r="AU1265" s="7"/>
      <c r="AV1265" s="7"/>
      <c r="AW1265" s="7"/>
      <c r="AX1265" s="7"/>
      <c r="AY1265" s="7"/>
      <c r="BA1265" s="7"/>
      <c r="BB1265" s="7"/>
      <c r="BC1265" s="7"/>
      <c r="BD1265" s="7"/>
      <c r="BE1265" s="7"/>
      <c r="BF1265" s="7"/>
      <c r="BG1265" s="7"/>
      <c r="BH1265" s="7"/>
      <c r="BI1265" s="7"/>
      <c r="BJ1265" s="7"/>
      <c r="BK1265" s="7"/>
      <c r="BL1265" s="7"/>
      <c r="BM1265" s="7"/>
      <c r="BN1265" s="7"/>
      <c r="BO1265" s="7"/>
      <c r="BP1265" s="7"/>
      <c r="BQ1265" s="7"/>
    </row>
    <row r="1266" spans="1:69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K1266" s="7"/>
      <c r="AL1266" s="7"/>
      <c r="AM1266" s="7"/>
      <c r="AN1266" s="7"/>
      <c r="AO1266" s="7"/>
      <c r="AP1266" s="7"/>
      <c r="AQ1266" s="7"/>
      <c r="AR1266" s="7"/>
      <c r="AS1266" s="7"/>
      <c r="AT1266" s="7"/>
      <c r="AU1266" s="7"/>
      <c r="AV1266" s="7"/>
      <c r="AW1266" s="7"/>
      <c r="AX1266" s="7"/>
      <c r="AY1266" s="7"/>
      <c r="BA1266" s="7"/>
      <c r="BB1266" s="7"/>
      <c r="BC1266" s="7"/>
      <c r="BD1266" s="7"/>
      <c r="BE1266" s="7"/>
      <c r="BF1266" s="7"/>
      <c r="BG1266" s="7"/>
      <c r="BH1266" s="7"/>
      <c r="BI1266" s="7"/>
      <c r="BJ1266" s="7"/>
      <c r="BK1266" s="7"/>
      <c r="BL1266" s="7"/>
      <c r="BM1266" s="7"/>
      <c r="BN1266" s="7"/>
      <c r="BO1266" s="7"/>
      <c r="BP1266" s="7"/>
      <c r="BQ1266" s="7"/>
    </row>
    <row r="1267" spans="1:69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K1267" s="7"/>
      <c r="AL1267" s="7"/>
      <c r="AM1267" s="7"/>
      <c r="AN1267" s="7"/>
      <c r="AO1267" s="7"/>
      <c r="AP1267" s="7"/>
      <c r="AQ1267" s="7"/>
      <c r="AR1267" s="7"/>
      <c r="AS1267" s="7"/>
      <c r="AT1267" s="7"/>
      <c r="AU1267" s="7"/>
      <c r="AV1267" s="7"/>
      <c r="AW1267" s="7"/>
      <c r="AX1267" s="7"/>
      <c r="AY1267" s="7"/>
      <c r="BA1267" s="7"/>
      <c r="BB1267" s="7"/>
      <c r="BC1267" s="7"/>
      <c r="BD1267" s="7"/>
      <c r="BE1267" s="7"/>
      <c r="BF1267" s="7"/>
      <c r="BG1267" s="7"/>
      <c r="BH1267" s="7"/>
      <c r="BI1267" s="7"/>
      <c r="BJ1267" s="7"/>
      <c r="BK1267" s="7"/>
      <c r="BL1267" s="7"/>
      <c r="BM1267" s="7"/>
      <c r="BN1267" s="7"/>
      <c r="BO1267" s="7"/>
      <c r="BP1267" s="7"/>
      <c r="BQ1267" s="7"/>
    </row>
    <row r="1268" spans="1:69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K1268" s="7"/>
      <c r="AL1268" s="7"/>
      <c r="AM1268" s="7"/>
      <c r="AN1268" s="7"/>
      <c r="AO1268" s="7"/>
      <c r="AP1268" s="7"/>
      <c r="AQ1268" s="7"/>
      <c r="AR1268" s="7"/>
      <c r="AS1268" s="7"/>
      <c r="AT1268" s="7"/>
      <c r="AU1268" s="7"/>
      <c r="AV1268" s="7"/>
      <c r="AW1268" s="7"/>
      <c r="AX1268" s="7"/>
      <c r="AY1268" s="7"/>
      <c r="BA1268" s="7"/>
      <c r="BB1268" s="7"/>
      <c r="BC1268" s="7"/>
      <c r="BD1268" s="7"/>
      <c r="BE1268" s="7"/>
      <c r="BF1268" s="7"/>
      <c r="BG1268" s="7"/>
      <c r="BH1268" s="7"/>
      <c r="BI1268" s="7"/>
      <c r="BJ1268" s="7"/>
      <c r="BK1268" s="7"/>
      <c r="BL1268" s="7"/>
      <c r="BM1268" s="7"/>
      <c r="BN1268" s="7"/>
      <c r="BO1268" s="7"/>
      <c r="BP1268" s="7"/>
      <c r="BQ1268" s="7"/>
    </row>
    <row r="1269" spans="1:69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K1269" s="7"/>
      <c r="AL1269" s="7"/>
      <c r="AM1269" s="7"/>
      <c r="AN1269" s="7"/>
      <c r="AO1269" s="7"/>
      <c r="AP1269" s="7"/>
      <c r="AQ1269" s="7"/>
      <c r="AR1269" s="7"/>
      <c r="AS1269" s="7"/>
      <c r="AT1269" s="7"/>
      <c r="AU1269" s="7"/>
      <c r="AV1269" s="7"/>
      <c r="AW1269" s="7"/>
      <c r="AX1269" s="7"/>
      <c r="AY1269" s="7"/>
      <c r="BA1269" s="7"/>
      <c r="BB1269" s="7"/>
      <c r="BC1269" s="7"/>
      <c r="BD1269" s="7"/>
      <c r="BE1269" s="7"/>
      <c r="BF1269" s="7"/>
      <c r="BG1269" s="7"/>
      <c r="BH1269" s="7"/>
      <c r="BI1269" s="7"/>
      <c r="BJ1269" s="7"/>
      <c r="BK1269" s="7"/>
      <c r="BL1269" s="7"/>
      <c r="BM1269" s="7"/>
      <c r="BN1269" s="7"/>
      <c r="BO1269" s="7"/>
      <c r="BP1269" s="7"/>
      <c r="BQ1269" s="7"/>
    </row>
    <row r="1270" spans="1:69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K1270" s="7"/>
      <c r="AL1270" s="7"/>
      <c r="AM1270" s="7"/>
      <c r="AN1270" s="7"/>
      <c r="AO1270" s="7"/>
      <c r="AP1270" s="7"/>
      <c r="AQ1270" s="7"/>
      <c r="AR1270" s="7"/>
      <c r="AS1270" s="7"/>
      <c r="AT1270" s="7"/>
      <c r="AU1270" s="7"/>
      <c r="AV1270" s="7"/>
      <c r="AW1270" s="7"/>
      <c r="AX1270" s="7"/>
      <c r="AY1270" s="7"/>
      <c r="BA1270" s="7"/>
      <c r="BB1270" s="7"/>
      <c r="BC1270" s="7"/>
      <c r="BD1270" s="7"/>
      <c r="BE1270" s="7"/>
      <c r="BF1270" s="7"/>
      <c r="BG1270" s="7"/>
      <c r="BH1270" s="7"/>
      <c r="BI1270" s="7"/>
      <c r="BJ1270" s="7"/>
      <c r="BK1270" s="7"/>
      <c r="BL1270" s="7"/>
      <c r="BM1270" s="7"/>
      <c r="BN1270" s="7"/>
      <c r="BO1270" s="7"/>
      <c r="BP1270" s="7"/>
      <c r="BQ1270" s="7"/>
    </row>
    <row r="1271" spans="1:69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K1271" s="7"/>
      <c r="AL1271" s="7"/>
      <c r="AM1271" s="7"/>
      <c r="AN1271" s="7"/>
      <c r="AO1271" s="7"/>
      <c r="AP1271" s="7"/>
      <c r="AQ1271" s="7"/>
      <c r="AR1271" s="7"/>
      <c r="AS1271" s="7"/>
      <c r="AT1271" s="7"/>
      <c r="AU1271" s="7"/>
      <c r="AV1271" s="7"/>
      <c r="AW1271" s="7"/>
      <c r="AX1271" s="7"/>
      <c r="AY1271" s="7"/>
      <c r="BA1271" s="7"/>
      <c r="BB1271" s="7"/>
      <c r="BC1271" s="7"/>
      <c r="BD1271" s="7"/>
      <c r="BE1271" s="7"/>
      <c r="BF1271" s="7"/>
      <c r="BG1271" s="7"/>
      <c r="BH1271" s="7"/>
      <c r="BI1271" s="7"/>
      <c r="BJ1271" s="7"/>
      <c r="BK1271" s="7"/>
      <c r="BL1271" s="7"/>
      <c r="BM1271" s="7"/>
      <c r="BN1271" s="7"/>
      <c r="BO1271" s="7"/>
      <c r="BP1271" s="7"/>
      <c r="BQ1271" s="7"/>
    </row>
    <row r="1272" spans="1:69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K1272" s="7"/>
      <c r="AL1272" s="7"/>
      <c r="AM1272" s="7"/>
      <c r="AN1272" s="7"/>
      <c r="AO1272" s="7"/>
      <c r="AP1272" s="7"/>
      <c r="AQ1272" s="7"/>
      <c r="AR1272" s="7"/>
      <c r="AS1272" s="7"/>
      <c r="AT1272" s="7"/>
      <c r="AU1272" s="7"/>
      <c r="AV1272" s="7"/>
      <c r="AW1272" s="7"/>
      <c r="AX1272" s="7"/>
      <c r="AY1272" s="7"/>
      <c r="BA1272" s="7"/>
      <c r="BB1272" s="7"/>
      <c r="BC1272" s="7"/>
      <c r="BD1272" s="7"/>
      <c r="BE1272" s="7"/>
      <c r="BF1272" s="7"/>
      <c r="BG1272" s="7"/>
      <c r="BH1272" s="7"/>
      <c r="BI1272" s="7"/>
      <c r="BJ1272" s="7"/>
      <c r="BK1272" s="7"/>
      <c r="BL1272" s="7"/>
      <c r="BM1272" s="7"/>
      <c r="BN1272" s="7"/>
      <c r="BO1272" s="7"/>
      <c r="BP1272" s="7"/>
      <c r="BQ1272" s="7"/>
    </row>
    <row r="1273" spans="1:69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K1273" s="7"/>
      <c r="AL1273" s="7"/>
      <c r="AM1273" s="7"/>
      <c r="AN1273" s="7"/>
      <c r="AO1273" s="7"/>
      <c r="AP1273" s="7"/>
      <c r="AQ1273" s="7"/>
      <c r="AR1273" s="7"/>
      <c r="AS1273" s="7"/>
      <c r="AT1273" s="7"/>
      <c r="AU1273" s="7"/>
      <c r="AV1273" s="7"/>
      <c r="AW1273" s="7"/>
      <c r="AX1273" s="7"/>
      <c r="AY1273" s="7"/>
      <c r="BA1273" s="7"/>
      <c r="BB1273" s="7"/>
      <c r="BC1273" s="7"/>
      <c r="BD1273" s="7"/>
      <c r="BE1273" s="7"/>
      <c r="BF1273" s="7"/>
      <c r="BG1273" s="7"/>
      <c r="BH1273" s="7"/>
      <c r="BI1273" s="7"/>
      <c r="BJ1273" s="7"/>
      <c r="BK1273" s="7"/>
      <c r="BL1273" s="7"/>
      <c r="BM1273" s="7"/>
      <c r="BN1273" s="7"/>
      <c r="BO1273" s="7"/>
      <c r="BP1273" s="7"/>
      <c r="BQ1273" s="7"/>
    </row>
    <row r="1274" spans="1:69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K1274" s="7"/>
      <c r="AL1274" s="7"/>
      <c r="AM1274" s="7"/>
      <c r="AN1274" s="7"/>
      <c r="AO1274" s="7"/>
      <c r="AP1274" s="7"/>
      <c r="AQ1274" s="7"/>
      <c r="AR1274" s="7"/>
      <c r="AS1274" s="7"/>
      <c r="AT1274" s="7"/>
      <c r="AU1274" s="7"/>
      <c r="AV1274" s="7"/>
      <c r="AW1274" s="7"/>
      <c r="AX1274" s="7"/>
      <c r="AY1274" s="7"/>
      <c r="BA1274" s="7"/>
      <c r="BB1274" s="7"/>
      <c r="BC1274" s="7"/>
      <c r="BD1274" s="7"/>
      <c r="BE1274" s="7"/>
      <c r="BF1274" s="7"/>
      <c r="BG1274" s="7"/>
      <c r="BH1274" s="7"/>
      <c r="BI1274" s="7"/>
      <c r="BJ1274" s="7"/>
      <c r="BK1274" s="7"/>
      <c r="BL1274" s="7"/>
      <c r="BM1274" s="7"/>
      <c r="BN1274" s="7"/>
      <c r="BO1274" s="7"/>
      <c r="BP1274" s="7"/>
      <c r="BQ1274" s="7"/>
    </row>
    <row r="1275" spans="1:69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K1275" s="7"/>
      <c r="AL1275" s="7"/>
      <c r="AM1275" s="7"/>
      <c r="AN1275" s="7"/>
      <c r="AO1275" s="7"/>
      <c r="AP1275" s="7"/>
      <c r="AQ1275" s="7"/>
      <c r="AR1275" s="7"/>
      <c r="AS1275" s="7"/>
      <c r="AT1275" s="7"/>
      <c r="AU1275" s="7"/>
      <c r="AV1275" s="7"/>
      <c r="AW1275" s="7"/>
      <c r="AX1275" s="7"/>
      <c r="AY1275" s="7"/>
      <c r="BA1275" s="7"/>
      <c r="BB1275" s="7"/>
      <c r="BC1275" s="7"/>
      <c r="BD1275" s="7"/>
      <c r="BE1275" s="7"/>
      <c r="BF1275" s="7"/>
      <c r="BG1275" s="7"/>
      <c r="BH1275" s="7"/>
      <c r="BI1275" s="7"/>
      <c r="BJ1275" s="7"/>
      <c r="BK1275" s="7"/>
      <c r="BL1275" s="7"/>
      <c r="BM1275" s="7"/>
      <c r="BN1275" s="7"/>
      <c r="BO1275" s="7"/>
      <c r="BP1275" s="7"/>
      <c r="BQ1275" s="7"/>
    </row>
    <row r="1276" spans="1:69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K1276" s="7"/>
      <c r="AL1276" s="7"/>
      <c r="AM1276" s="7"/>
      <c r="AN1276" s="7"/>
      <c r="AO1276" s="7"/>
      <c r="AP1276" s="7"/>
      <c r="AQ1276" s="7"/>
      <c r="AR1276" s="7"/>
      <c r="AS1276" s="7"/>
      <c r="AT1276" s="7"/>
      <c r="AU1276" s="7"/>
      <c r="AV1276" s="7"/>
      <c r="AW1276" s="7"/>
      <c r="AX1276" s="7"/>
      <c r="AY1276" s="7"/>
      <c r="BA1276" s="7"/>
      <c r="BB1276" s="7"/>
      <c r="BC1276" s="7"/>
      <c r="BD1276" s="7"/>
      <c r="BE1276" s="7"/>
      <c r="BF1276" s="7"/>
      <c r="BG1276" s="7"/>
      <c r="BH1276" s="7"/>
      <c r="BI1276" s="7"/>
      <c r="BJ1276" s="7"/>
      <c r="BK1276" s="7"/>
      <c r="BL1276" s="7"/>
      <c r="BM1276" s="7"/>
      <c r="BN1276" s="7"/>
      <c r="BO1276" s="7"/>
      <c r="BP1276" s="7"/>
      <c r="BQ1276" s="7"/>
    </row>
    <row r="1277" spans="1:69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K1277" s="7"/>
      <c r="AL1277" s="7"/>
      <c r="AM1277" s="7"/>
      <c r="AN1277" s="7"/>
      <c r="AO1277" s="7"/>
      <c r="AP1277" s="7"/>
      <c r="AQ1277" s="7"/>
      <c r="AR1277" s="7"/>
      <c r="AS1277" s="7"/>
      <c r="AT1277" s="7"/>
      <c r="AU1277" s="7"/>
      <c r="AV1277" s="7"/>
      <c r="AW1277" s="7"/>
      <c r="AX1277" s="7"/>
      <c r="AY1277" s="7"/>
      <c r="BA1277" s="7"/>
      <c r="BB1277" s="7"/>
      <c r="BC1277" s="7"/>
      <c r="BD1277" s="7"/>
      <c r="BE1277" s="7"/>
      <c r="BF1277" s="7"/>
      <c r="BG1277" s="7"/>
      <c r="BH1277" s="7"/>
      <c r="BI1277" s="7"/>
      <c r="BJ1277" s="7"/>
      <c r="BK1277" s="7"/>
      <c r="BL1277" s="7"/>
      <c r="BM1277" s="7"/>
      <c r="BN1277" s="7"/>
      <c r="BO1277" s="7"/>
      <c r="BP1277" s="7"/>
      <c r="BQ1277" s="7"/>
    </row>
    <row r="1278" spans="1:69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K1278" s="7"/>
      <c r="AL1278" s="7"/>
      <c r="AM1278" s="7"/>
      <c r="AN1278" s="7"/>
      <c r="AO1278" s="7"/>
      <c r="AP1278" s="7"/>
      <c r="AQ1278" s="7"/>
      <c r="AR1278" s="7"/>
      <c r="AS1278" s="7"/>
      <c r="AT1278" s="7"/>
      <c r="AU1278" s="7"/>
      <c r="AV1278" s="7"/>
      <c r="AW1278" s="7"/>
      <c r="AX1278" s="7"/>
      <c r="AY1278" s="7"/>
      <c r="BA1278" s="7"/>
      <c r="BB1278" s="7"/>
      <c r="BC1278" s="7"/>
      <c r="BD1278" s="7"/>
      <c r="BE1278" s="7"/>
      <c r="BF1278" s="7"/>
      <c r="BG1278" s="7"/>
      <c r="BH1278" s="7"/>
      <c r="BI1278" s="7"/>
      <c r="BJ1278" s="7"/>
      <c r="BK1278" s="7"/>
      <c r="BL1278" s="7"/>
      <c r="BM1278" s="7"/>
      <c r="BN1278" s="7"/>
      <c r="BO1278" s="7"/>
      <c r="BP1278" s="7"/>
      <c r="BQ1278" s="7"/>
    </row>
    <row r="1279" spans="1:69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K1279" s="7"/>
      <c r="AL1279" s="7"/>
      <c r="AM1279" s="7"/>
      <c r="AN1279" s="7"/>
      <c r="AO1279" s="7"/>
      <c r="AP1279" s="7"/>
      <c r="AQ1279" s="7"/>
      <c r="AR1279" s="7"/>
      <c r="AS1279" s="7"/>
      <c r="AT1279" s="7"/>
      <c r="AU1279" s="7"/>
      <c r="AV1279" s="7"/>
      <c r="AW1279" s="7"/>
      <c r="AX1279" s="7"/>
      <c r="AY1279" s="7"/>
      <c r="BA1279" s="7"/>
      <c r="BB1279" s="7"/>
      <c r="BC1279" s="7"/>
      <c r="BD1279" s="7"/>
      <c r="BE1279" s="7"/>
      <c r="BF1279" s="7"/>
      <c r="BG1279" s="7"/>
      <c r="BH1279" s="7"/>
      <c r="BI1279" s="7"/>
      <c r="BJ1279" s="7"/>
      <c r="BK1279" s="7"/>
      <c r="BL1279" s="7"/>
      <c r="BM1279" s="7"/>
      <c r="BN1279" s="7"/>
      <c r="BO1279" s="7"/>
      <c r="BP1279" s="7"/>
      <c r="BQ1279" s="7"/>
    </row>
    <row r="1280" spans="1:69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K1280" s="7"/>
      <c r="AL1280" s="7"/>
      <c r="AM1280" s="7"/>
      <c r="AN1280" s="7"/>
      <c r="AO1280" s="7"/>
      <c r="AP1280" s="7"/>
      <c r="AQ1280" s="7"/>
      <c r="AR1280" s="7"/>
      <c r="AS1280" s="7"/>
      <c r="AT1280" s="7"/>
      <c r="AU1280" s="7"/>
      <c r="AV1280" s="7"/>
      <c r="AW1280" s="7"/>
      <c r="AX1280" s="7"/>
      <c r="AY1280" s="7"/>
      <c r="BA1280" s="7"/>
      <c r="BB1280" s="7"/>
      <c r="BC1280" s="7"/>
      <c r="BD1280" s="7"/>
      <c r="BE1280" s="7"/>
      <c r="BF1280" s="7"/>
      <c r="BG1280" s="7"/>
      <c r="BH1280" s="7"/>
      <c r="BI1280" s="7"/>
      <c r="BJ1280" s="7"/>
      <c r="BK1280" s="7"/>
      <c r="BL1280" s="7"/>
      <c r="BM1280" s="7"/>
      <c r="BN1280" s="7"/>
      <c r="BO1280" s="7"/>
      <c r="BP1280" s="7"/>
      <c r="BQ1280" s="7"/>
    </row>
    <row r="1281" spans="1:69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K1281" s="7"/>
      <c r="AL1281" s="7"/>
      <c r="AM1281" s="7"/>
      <c r="AN1281" s="7"/>
      <c r="AO1281" s="7"/>
      <c r="AP1281" s="7"/>
      <c r="AQ1281" s="7"/>
      <c r="AR1281" s="7"/>
      <c r="AS1281" s="7"/>
      <c r="AT1281" s="7"/>
      <c r="AU1281" s="7"/>
      <c r="AV1281" s="7"/>
      <c r="AW1281" s="7"/>
      <c r="AX1281" s="7"/>
      <c r="AY1281" s="7"/>
      <c r="BA1281" s="7"/>
      <c r="BB1281" s="7"/>
      <c r="BC1281" s="7"/>
      <c r="BD1281" s="7"/>
      <c r="BE1281" s="7"/>
      <c r="BF1281" s="7"/>
      <c r="BG1281" s="7"/>
      <c r="BH1281" s="7"/>
      <c r="BI1281" s="7"/>
      <c r="BJ1281" s="7"/>
      <c r="BK1281" s="7"/>
      <c r="BL1281" s="7"/>
      <c r="BM1281" s="7"/>
      <c r="BN1281" s="7"/>
      <c r="BO1281" s="7"/>
      <c r="BP1281" s="7"/>
      <c r="BQ1281" s="7"/>
    </row>
    <row r="1282" spans="1:69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K1282" s="7"/>
      <c r="AL1282" s="7"/>
      <c r="AM1282" s="7"/>
      <c r="AN1282" s="7"/>
      <c r="AO1282" s="7"/>
      <c r="AP1282" s="7"/>
      <c r="AQ1282" s="7"/>
      <c r="AR1282" s="7"/>
      <c r="AS1282" s="7"/>
      <c r="AT1282" s="7"/>
      <c r="AU1282" s="7"/>
      <c r="AV1282" s="7"/>
      <c r="AW1282" s="7"/>
      <c r="AX1282" s="7"/>
      <c r="AY1282" s="7"/>
      <c r="BA1282" s="7"/>
      <c r="BB1282" s="7"/>
      <c r="BC1282" s="7"/>
      <c r="BD1282" s="7"/>
      <c r="BE1282" s="7"/>
      <c r="BF1282" s="7"/>
      <c r="BG1282" s="7"/>
      <c r="BH1282" s="7"/>
      <c r="BI1282" s="7"/>
      <c r="BJ1282" s="7"/>
      <c r="BK1282" s="7"/>
      <c r="BL1282" s="7"/>
      <c r="BM1282" s="7"/>
      <c r="BN1282" s="7"/>
      <c r="BO1282" s="7"/>
      <c r="BP1282" s="7"/>
      <c r="BQ1282" s="7"/>
    </row>
    <row r="1283" spans="1:69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K1283" s="7"/>
      <c r="AL1283" s="7"/>
      <c r="AM1283" s="7"/>
      <c r="AN1283" s="7"/>
      <c r="AO1283" s="7"/>
      <c r="AP1283" s="7"/>
      <c r="AQ1283" s="7"/>
      <c r="AR1283" s="7"/>
      <c r="AS1283" s="7"/>
      <c r="AT1283" s="7"/>
      <c r="AU1283" s="7"/>
      <c r="AV1283" s="7"/>
      <c r="AW1283" s="7"/>
      <c r="AX1283" s="7"/>
      <c r="AY1283" s="7"/>
      <c r="BA1283" s="7"/>
      <c r="BB1283" s="7"/>
      <c r="BC1283" s="7"/>
      <c r="BD1283" s="7"/>
      <c r="BE1283" s="7"/>
      <c r="BF1283" s="7"/>
      <c r="BG1283" s="7"/>
      <c r="BH1283" s="7"/>
      <c r="BI1283" s="7"/>
      <c r="BJ1283" s="7"/>
      <c r="BK1283" s="7"/>
      <c r="BL1283" s="7"/>
      <c r="BM1283" s="7"/>
      <c r="BN1283" s="7"/>
      <c r="BO1283" s="7"/>
      <c r="BP1283" s="7"/>
      <c r="BQ1283" s="7"/>
    </row>
    <row r="1284" spans="1:69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K1284" s="7"/>
      <c r="AL1284" s="7"/>
      <c r="AM1284" s="7"/>
      <c r="AN1284" s="7"/>
      <c r="AO1284" s="7"/>
      <c r="AP1284" s="7"/>
      <c r="AQ1284" s="7"/>
      <c r="AR1284" s="7"/>
      <c r="AS1284" s="7"/>
      <c r="AT1284" s="7"/>
      <c r="AU1284" s="7"/>
      <c r="AV1284" s="7"/>
      <c r="AW1284" s="7"/>
      <c r="AX1284" s="7"/>
      <c r="AY1284" s="7"/>
      <c r="BA1284" s="7"/>
      <c r="BB1284" s="7"/>
      <c r="BC1284" s="7"/>
      <c r="BD1284" s="7"/>
      <c r="BE1284" s="7"/>
      <c r="BF1284" s="7"/>
      <c r="BG1284" s="7"/>
      <c r="BH1284" s="7"/>
      <c r="BI1284" s="7"/>
      <c r="BJ1284" s="7"/>
      <c r="BK1284" s="7"/>
      <c r="BL1284" s="7"/>
      <c r="BM1284" s="7"/>
      <c r="BN1284" s="7"/>
      <c r="BO1284" s="7"/>
      <c r="BP1284" s="7"/>
      <c r="BQ1284" s="7"/>
    </row>
    <row r="1285" spans="1:69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K1285" s="7"/>
      <c r="AL1285" s="7"/>
      <c r="AM1285" s="7"/>
      <c r="AN1285" s="7"/>
      <c r="AO1285" s="7"/>
      <c r="AP1285" s="7"/>
      <c r="AQ1285" s="7"/>
      <c r="AR1285" s="7"/>
      <c r="AS1285" s="7"/>
      <c r="AT1285" s="7"/>
      <c r="AU1285" s="7"/>
      <c r="AV1285" s="7"/>
      <c r="AW1285" s="7"/>
      <c r="AX1285" s="7"/>
      <c r="AY1285" s="7"/>
      <c r="BA1285" s="7"/>
      <c r="BB1285" s="7"/>
      <c r="BC1285" s="7"/>
      <c r="BD1285" s="7"/>
      <c r="BE1285" s="7"/>
      <c r="BF1285" s="7"/>
      <c r="BG1285" s="7"/>
      <c r="BH1285" s="7"/>
      <c r="BI1285" s="7"/>
      <c r="BJ1285" s="7"/>
      <c r="BK1285" s="7"/>
      <c r="BL1285" s="7"/>
      <c r="BM1285" s="7"/>
      <c r="BN1285" s="7"/>
      <c r="BO1285" s="7"/>
      <c r="BP1285" s="7"/>
      <c r="BQ1285" s="7"/>
    </row>
    <row r="1286" spans="1:69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K1286" s="7"/>
      <c r="AL1286" s="7"/>
      <c r="AM1286" s="7"/>
      <c r="AN1286" s="7"/>
      <c r="AO1286" s="7"/>
      <c r="AP1286" s="7"/>
      <c r="AQ1286" s="7"/>
      <c r="AR1286" s="7"/>
      <c r="AS1286" s="7"/>
      <c r="AT1286" s="7"/>
      <c r="AU1286" s="7"/>
      <c r="AV1286" s="7"/>
      <c r="AW1286" s="7"/>
      <c r="AX1286" s="7"/>
      <c r="AY1286" s="7"/>
      <c r="BA1286" s="7"/>
      <c r="BB1286" s="7"/>
      <c r="BC1286" s="7"/>
      <c r="BD1286" s="7"/>
      <c r="BE1286" s="7"/>
      <c r="BF1286" s="7"/>
      <c r="BG1286" s="7"/>
      <c r="BH1286" s="7"/>
      <c r="BI1286" s="7"/>
      <c r="BJ1286" s="7"/>
      <c r="BK1286" s="7"/>
      <c r="BL1286" s="7"/>
      <c r="BM1286" s="7"/>
      <c r="BN1286" s="7"/>
      <c r="BO1286" s="7"/>
      <c r="BP1286" s="7"/>
      <c r="BQ1286" s="7"/>
    </row>
    <row r="1287" spans="1:69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K1287" s="7"/>
      <c r="AL1287" s="7"/>
      <c r="AM1287" s="7"/>
      <c r="AN1287" s="7"/>
      <c r="AO1287" s="7"/>
      <c r="AP1287" s="7"/>
      <c r="AQ1287" s="7"/>
      <c r="AR1287" s="7"/>
      <c r="AS1287" s="7"/>
      <c r="AT1287" s="7"/>
      <c r="AU1287" s="7"/>
      <c r="AV1287" s="7"/>
      <c r="AW1287" s="7"/>
      <c r="AX1287" s="7"/>
      <c r="AY1287" s="7"/>
      <c r="BA1287" s="7"/>
      <c r="BB1287" s="7"/>
      <c r="BC1287" s="7"/>
      <c r="BD1287" s="7"/>
      <c r="BE1287" s="7"/>
      <c r="BF1287" s="7"/>
      <c r="BG1287" s="7"/>
      <c r="BH1287" s="7"/>
      <c r="BI1287" s="7"/>
      <c r="BJ1287" s="7"/>
      <c r="BK1287" s="7"/>
      <c r="BL1287" s="7"/>
      <c r="BM1287" s="7"/>
      <c r="BN1287" s="7"/>
      <c r="BO1287" s="7"/>
      <c r="BP1287" s="7"/>
      <c r="BQ1287" s="7"/>
    </row>
    <row r="1288" spans="1:69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K1288" s="7"/>
      <c r="AL1288" s="7"/>
      <c r="AM1288" s="7"/>
      <c r="AN1288" s="7"/>
      <c r="AO1288" s="7"/>
      <c r="AP1288" s="7"/>
      <c r="AQ1288" s="7"/>
      <c r="AR1288" s="7"/>
      <c r="AS1288" s="7"/>
      <c r="AT1288" s="7"/>
      <c r="AU1288" s="7"/>
      <c r="AV1288" s="7"/>
      <c r="AW1288" s="7"/>
      <c r="AX1288" s="7"/>
      <c r="AY1288" s="7"/>
      <c r="BA1288" s="7"/>
      <c r="BB1288" s="7"/>
      <c r="BC1288" s="7"/>
      <c r="BD1288" s="7"/>
      <c r="BE1288" s="7"/>
      <c r="BF1288" s="7"/>
      <c r="BG1288" s="7"/>
      <c r="BH1288" s="7"/>
      <c r="BI1288" s="7"/>
      <c r="BJ1288" s="7"/>
      <c r="BK1288" s="7"/>
      <c r="BL1288" s="7"/>
      <c r="BM1288" s="7"/>
      <c r="BN1288" s="7"/>
      <c r="BO1288" s="7"/>
      <c r="BP1288" s="7"/>
      <c r="BQ1288" s="7"/>
    </row>
    <row r="1289" spans="1:69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K1289" s="7"/>
      <c r="AL1289" s="7"/>
      <c r="AM1289" s="7"/>
      <c r="AN1289" s="7"/>
      <c r="AO1289" s="7"/>
      <c r="AP1289" s="7"/>
      <c r="AQ1289" s="7"/>
      <c r="AR1289" s="7"/>
      <c r="AS1289" s="7"/>
      <c r="AT1289" s="7"/>
      <c r="AU1289" s="7"/>
      <c r="AV1289" s="7"/>
      <c r="AW1289" s="7"/>
      <c r="AX1289" s="7"/>
      <c r="AY1289" s="7"/>
      <c r="BA1289" s="7"/>
      <c r="BB1289" s="7"/>
      <c r="BC1289" s="7"/>
      <c r="BD1289" s="7"/>
      <c r="BE1289" s="7"/>
      <c r="BF1289" s="7"/>
      <c r="BG1289" s="7"/>
      <c r="BH1289" s="7"/>
      <c r="BI1289" s="7"/>
      <c r="BJ1289" s="7"/>
      <c r="BK1289" s="7"/>
      <c r="BL1289" s="7"/>
      <c r="BM1289" s="7"/>
      <c r="BN1289" s="7"/>
      <c r="BO1289" s="7"/>
      <c r="BP1289" s="7"/>
      <c r="BQ1289" s="7"/>
    </row>
    <row r="1290" spans="1:69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K1290" s="7"/>
      <c r="AL1290" s="7"/>
      <c r="AM1290" s="7"/>
      <c r="AN1290" s="7"/>
      <c r="AO1290" s="7"/>
      <c r="AP1290" s="7"/>
      <c r="AQ1290" s="7"/>
      <c r="AR1290" s="7"/>
      <c r="AS1290" s="7"/>
      <c r="AT1290" s="7"/>
      <c r="AU1290" s="7"/>
      <c r="AV1290" s="7"/>
      <c r="AW1290" s="7"/>
      <c r="AX1290" s="7"/>
      <c r="AY1290" s="7"/>
      <c r="BA1290" s="7"/>
      <c r="BB1290" s="7"/>
      <c r="BC1290" s="7"/>
      <c r="BD1290" s="7"/>
      <c r="BE1290" s="7"/>
      <c r="BF1290" s="7"/>
      <c r="BG1290" s="7"/>
      <c r="BH1290" s="7"/>
      <c r="BI1290" s="7"/>
      <c r="BJ1290" s="7"/>
      <c r="BK1290" s="7"/>
      <c r="BL1290" s="7"/>
      <c r="BM1290" s="7"/>
      <c r="BN1290" s="7"/>
      <c r="BO1290" s="7"/>
      <c r="BP1290" s="7"/>
      <c r="BQ1290" s="7"/>
    </row>
    <row r="1291" spans="1:69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K1291" s="7"/>
      <c r="AL1291" s="7"/>
      <c r="AM1291" s="7"/>
      <c r="AN1291" s="7"/>
      <c r="AO1291" s="7"/>
      <c r="AP1291" s="7"/>
      <c r="AQ1291" s="7"/>
      <c r="AR1291" s="7"/>
      <c r="AS1291" s="7"/>
      <c r="AT1291" s="7"/>
      <c r="AU1291" s="7"/>
      <c r="AV1291" s="7"/>
      <c r="AW1291" s="7"/>
      <c r="AX1291" s="7"/>
      <c r="AY1291" s="7"/>
      <c r="BA1291" s="7"/>
      <c r="BB1291" s="7"/>
      <c r="BC1291" s="7"/>
      <c r="BD1291" s="7"/>
      <c r="BE1291" s="7"/>
      <c r="BF1291" s="7"/>
      <c r="BG1291" s="7"/>
      <c r="BH1291" s="7"/>
      <c r="BI1291" s="7"/>
      <c r="BJ1291" s="7"/>
      <c r="BK1291" s="7"/>
      <c r="BL1291" s="7"/>
      <c r="BM1291" s="7"/>
      <c r="BN1291" s="7"/>
      <c r="BO1291" s="7"/>
      <c r="BP1291" s="7"/>
      <c r="BQ1291" s="7"/>
    </row>
    <row r="1292" spans="1:69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K1292" s="7"/>
      <c r="AL1292" s="7"/>
      <c r="AM1292" s="7"/>
      <c r="AN1292" s="7"/>
      <c r="AO1292" s="7"/>
      <c r="AP1292" s="7"/>
      <c r="AQ1292" s="7"/>
      <c r="AR1292" s="7"/>
      <c r="AS1292" s="7"/>
      <c r="AT1292" s="7"/>
      <c r="AU1292" s="7"/>
      <c r="AV1292" s="7"/>
      <c r="AW1292" s="7"/>
      <c r="AX1292" s="7"/>
      <c r="AY1292" s="7"/>
      <c r="BA1292" s="7"/>
      <c r="BB1292" s="7"/>
      <c r="BC1292" s="7"/>
      <c r="BD1292" s="7"/>
      <c r="BE1292" s="7"/>
      <c r="BF1292" s="7"/>
      <c r="BG1292" s="7"/>
      <c r="BH1292" s="7"/>
      <c r="BI1292" s="7"/>
      <c r="BJ1292" s="7"/>
      <c r="BK1292" s="7"/>
      <c r="BL1292" s="7"/>
      <c r="BM1292" s="7"/>
      <c r="BN1292" s="7"/>
      <c r="BO1292" s="7"/>
      <c r="BP1292" s="7"/>
      <c r="BQ1292" s="7"/>
    </row>
    <row r="1293" spans="1:69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K1293" s="7"/>
      <c r="AL1293" s="7"/>
      <c r="AM1293" s="7"/>
      <c r="AN1293" s="7"/>
      <c r="AO1293" s="7"/>
      <c r="AP1293" s="7"/>
      <c r="AQ1293" s="7"/>
      <c r="AR1293" s="7"/>
      <c r="AS1293" s="7"/>
      <c r="AT1293" s="7"/>
      <c r="AU1293" s="7"/>
      <c r="AV1293" s="7"/>
      <c r="AW1293" s="7"/>
      <c r="AX1293" s="7"/>
      <c r="AY1293" s="7"/>
      <c r="BA1293" s="7"/>
      <c r="BB1293" s="7"/>
      <c r="BC1293" s="7"/>
      <c r="BD1293" s="7"/>
      <c r="BE1293" s="7"/>
      <c r="BF1293" s="7"/>
      <c r="BG1293" s="7"/>
      <c r="BH1293" s="7"/>
      <c r="BI1293" s="7"/>
      <c r="BJ1293" s="7"/>
      <c r="BK1293" s="7"/>
      <c r="BL1293" s="7"/>
      <c r="BM1293" s="7"/>
      <c r="BN1293" s="7"/>
      <c r="BO1293" s="7"/>
      <c r="BP1293" s="7"/>
      <c r="BQ1293" s="7"/>
    </row>
    <row r="1294" spans="1:69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K1294" s="7"/>
      <c r="AL1294" s="7"/>
      <c r="AM1294" s="7"/>
      <c r="AN1294" s="7"/>
      <c r="AO1294" s="7"/>
      <c r="AP1294" s="7"/>
      <c r="AQ1294" s="7"/>
      <c r="AR1294" s="7"/>
      <c r="AS1294" s="7"/>
      <c r="AT1294" s="7"/>
      <c r="AU1294" s="7"/>
      <c r="AV1294" s="7"/>
      <c r="AW1294" s="7"/>
      <c r="AX1294" s="7"/>
      <c r="AY1294" s="7"/>
      <c r="BA1294" s="7"/>
      <c r="BB1294" s="7"/>
      <c r="BC1294" s="7"/>
      <c r="BD1294" s="7"/>
      <c r="BE1294" s="7"/>
      <c r="BF1294" s="7"/>
      <c r="BG1294" s="7"/>
      <c r="BH1294" s="7"/>
      <c r="BI1294" s="7"/>
      <c r="BJ1294" s="7"/>
      <c r="BK1294" s="7"/>
      <c r="BL1294" s="7"/>
      <c r="BM1294" s="7"/>
      <c r="BN1294" s="7"/>
      <c r="BO1294" s="7"/>
      <c r="BP1294" s="7"/>
      <c r="BQ1294" s="7"/>
    </row>
    <row r="1295" spans="1:69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K1295" s="7"/>
      <c r="AL1295" s="7"/>
      <c r="AM1295" s="7"/>
      <c r="AN1295" s="7"/>
      <c r="AO1295" s="7"/>
      <c r="AP1295" s="7"/>
      <c r="AQ1295" s="7"/>
      <c r="AR1295" s="7"/>
      <c r="AS1295" s="7"/>
      <c r="AT1295" s="7"/>
      <c r="AU1295" s="7"/>
      <c r="AV1295" s="7"/>
      <c r="AW1295" s="7"/>
      <c r="AX1295" s="7"/>
      <c r="AY1295" s="7"/>
      <c r="BA1295" s="7"/>
      <c r="BB1295" s="7"/>
      <c r="BC1295" s="7"/>
      <c r="BD1295" s="7"/>
      <c r="BE1295" s="7"/>
      <c r="BF1295" s="7"/>
      <c r="BG1295" s="7"/>
      <c r="BH1295" s="7"/>
      <c r="BI1295" s="7"/>
      <c r="BJ1295" s="7"/>
      <c r="BK1295" s="7"/>
      <c r="BL1295" s="7"/>
      <c r="BM1295" s="7"/>
      <c r="BN1295" s="7"/>
      <c r="BO1295" s="7"/>
      <c r="BP1295" s="7"/>
      <c r="BQ1295" s="7"/>
    </row>
    <row r="1296" spans="1:69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K1296" s="7"/>
      <c r="AL1296" s="7"/>
      <c r="AM1296" s="7"/>
      <c r="AN1296" s="7"/>
      <c r="AO1296" s="7"/>
      <c r="AP1296" s="7"/>
      <c r="AQ1296" s="7"/>
      <c r="AR1296" s="7"/>
      <c r="AS1296" s="7"/>
      <c r="AT1296" s="7"/>
      <c r="AU1296" s="7"/>
      <c r="AV1296" s="7"/>
      <c r="AW1296" s="7"/>
      <c r="AX1296" s="7"/>
      <c r="AY1296" s="7"/>
      <c r="BA1296" s="7"/>
      <c r="BB1296" s="7"/>
      <c r="BC1296" s="7"/>
      <c r="BD1296" s="7"/>
      <c r="BE1296" s="7"/>
      <c r="BF1296" s="7"/>
      <c r="BG1296" s="7"/>
      <c r="BH1296" s="7"/>
      <c r="BI1296" s="7"/>
      <c r="BJ1296" s="7"/>
      <c r="BK1296" s="7"/>
      <c r="BL1296" s="7"/>
      <c r="BM1296" s="7"/>
      <c r="BN1296" s="7"/>
      <c r="BO1296" s="7"/>
      <c r="BP1296" s="7"/>
      <c r="BQ1296" s="7"/>
    </row>
    <row r="1297" spans="1:69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K1297" s="7"/>
      <c r="AL1297" s="7"/>
      <c r="AM1297" s="7"/>
      <c r="AN1297" s="7"/>
      <c r="AO1297" s="7"/>
      <c r="AP1297" s="7"/>
      <c r="AQ1297" s="7"/>
      <c r="AR1297" s="7"/>
      <c r="AS1297" s="7"/>
      <c r="AT1297" s="7"/>
      <c r="AU1297" s="7"/>
      <c r="AV1297" s="7"/>
      <c r="AW1297" s="7"/>
      <c r="AX1297" s="7"/>
      <c r="AY1297" s="7"/>
      <c r="BA1297" s="7"/>
      <c r="BB1297" s="7"/>
      <c r="BC1297" s="7"/>
      <c r="BD1297" s="7"/>
      <c r="BE1297" s="7"/>
      <c r="BF1297" s="7"/>
      <c r="BG1297" s="7"/>
      <c r="BH1297" s="7"/>
      <c r="BI1297" s="7"/>
      <c r="BJ1297" s="7"/>
      <c r="BK1297" s="7"/>
      <c r="BL1297" s="7"/>
      <c r="BM1297" s="7"/>
      <c r="BN1297" s="7"/>
      <c r="BO1297" s="7"/>
      <c r="BP1297" s="7"/>
      <c r="BQ1297" s="7"/>
    </row>
    <row r="1298" spans="1:69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K1298" s="7"/>
      <c r="AL1298" s="7"/>
      <c r="AM1298" s="7"/>
      <c r="AN1298" s="7"/>
      <c r="AO1298" s="7"/>
      <c r="AP1298" s="7"/>
      <c r="AQ1298" s="7"/>
      <c r="AR1298" s="7"/>
      <c r="AS1298" s="7"/>
      <c r="AT1298" s="7"/>
      <c r="AU1298" s="7"/>
      <c r="AV1298" s="7"/>
      <c r="AW1298" s="7"/>
      <c r="AX1298" s="7"/>
      <c r="AY1298" s="7"/>
      <c r="BA1298" s="7"/>
      <c r="BB1298" s="7"/>
      <c r="BC1298" s="7"/>
      <c r="BD1298" s="7"/>
      <c r="BE1298" s="7"/>
      <c r="BF1298" s="7"/>
      <c r="BG1298" s="7"/>
      <c r="BH1298" s="7"/>
      <c r="BI1298" s="7"/>
      <c r="BJ1298" s="7"/>
      <c r="BK1298" s="7"/>
      <c r="BL1298" s="7"/>
      <c r="BM1298" s="7"/>
      <c r="BN1298" s="7"/>
      <c r="BO1298" s="7"/>
      <c r="BP1298" s="7"/>
      <c r="BQ1298" s="7"/>
    </row>
    <row r="1299" spans="1:69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K1299" s="7"/>
      <c r="AL1299" s="7"/>
      <c r="AM1299" s="7"/>
      <c r="AN1299" s="7"/>
      <c r="AO1299" s="7"/>
      <c r="AP1299" s="7"/>
      <c r="AQ1299" s="7"/>
      <c r="AR1299" s="7"/>
      <c r="AS1299" s="7"/>
      <c r="AT1299" s="7"/>
      <c r="AU1299" s="7"/>
      <c r="AV1299" s="7"/>
      <c r="AW1299" s="7"/>
      <c r="AX1299" s="7"/>
      <c r="AY1299" s="7"/>
      <c r="BA1299" s="7"/>
      <c r="BB1299" s="7"/>
      <c r="BC1299" s="7"/>
      <c r="BD1299" s="7"/>
      <c r="BE1299" s="7"/>
      <c r="BF1299" s="7"/>
      <c r="BG1299" s="7"/>
      <c r="BH1299" s="7"/>
      <c r="BI1299" s="7"/>
      <c r="BJ1299" s="7"/>
      <c r="BK1299" s="7"/>
      <c r="BL1299" s="7"/>
      <c r="BM1299" s="7"/>
      <c r="BN1299" s="7"/>
      <c r="BO1299" s="7"/>
      <c r="BP1299" s="7"/>
      <c r="BQ1299" s="7"/>
    </row>
    <row r="1300" spans="1:69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K1300" s="7"/>
      <c r="AL1300" s="7"/>
      <c r="AM1300" s="7"/>
      <c r="AN1300" s="7"/>
      <c r="AO1300" s="7"/>
      <c r="AP1300" s="7"/>
      <c r="AQ1300" s="7"/>
      <c r="AR1300" s="7"/>
      <c r="AS1300" s="7"/>
      <c r="AT1300" s="7"/>
      <c r="AU1300" s="7"/>
      <c r="AV1300" s="7"/>
      <c r="AW1300" s="7"/>
      <c r="AX1300" s="7"/>
      <c r="AY1300" s="7"/>
      <c r="BA1300" s="7"/>
      <c r="BB1300" s="7"/>
      <c r="BC1300" s="7"/>
      <c r="BD1300" s="7"/>
      <c r="BE1300" s="7"/>
      <c r="BF1300" s="7"/>
      <c r="BG1300" s="7"/>
      <c r="BH1300" s="7"/>
      <c r="BI1300" s="7"/>
      <c r="BJ1300" s="7"/>
      <c r="BK1300" s="7"/>
      <c r="BL1300" s="7"/>
      <c r="BM1300" s="7"/>
      <c r="BN1300" s="7"/>
      <c r="BO1300" s="7"/>
      <c r="BP1300" s="7"/>
      <c r="BQ1300" s="7"/>
    </row>
    <row r="1301" spans="1:69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K1301" s="7"/>
      <c r="AL1301" s="7"/>
      <c r="AM1301" s="7"/>
      <c r="AN1301" s="7"/>
      <c r="AO1301" s="7"/>
      <c r="AP1301" s="7"/>
      <c r="AQ1301" s="7"/>
      <c r="AR1301" s="7"/>
      <c r="AS1301" s="7"/>
      <c r="AT1301" s="7"/>
      <c r="AU1301" s="7"/>
      <c r="AV1301" s="7"/>
      <c r="AW1301" s="7"/>
      <c r="AX1301" s="7"/>
      <c r="AY1301" s="7"/>
      <c r="BA1301" s="7"/>
      <c r="BB1301" s="7"/>
      <c r="BC1301" s="7"/>
      <c r="BD1301" s="7"/>
      <c r="BE1301" s="7"/>
      <c r="BF1301" s="7"/>
      <c r="BG1301" s="7"/>
      <c r="BH1301" s="7"/>
      <c r="BI1301" s="7"/>
      <c r="BJ1301" s="7"/>
      <c r="BK1301" s="7"/>
      <c r="BL1301" s="7"/>
      <c r="BM1301" s="7"/>
      <c r="BN1301" s="7"/>
      <c r="BO1301" s="7"/>
      <c r="BP1301" s="7"/>
      <c r="BQ1301" s="7"/>
    </row>
    <row r="1302" spans="1:69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K1302" s="7"/>
      <c r="AL1302" s="7"/>
      <c r="AM1302" s="7"/>
      <c r="AN1302" s="7"/>
      <c r="AO1302" s="7"/>
      <c r="AP1302" s="7"/>
      <c r="AQ1302" s="7"/>
      <c r="AR1302" s="7"/>
      <c r="AS1302" s="7"/>
      <c r="AT1302" s="7"/>
      <c r="AU1302" s="7"/>
      <c r="AV1302" s="7"/>
      <c r="AW1302" s="7"/>
      <c r="AX1302" s="7"/>
      <c r="AY1302" s="7"/>
      <c r="BA1302" s="7"/>
      <c r="BB1302" s="7"/>
      <c r="BC1302" s="7"/>
      <c r="BD1302" s="7"/>
      <c r="BE1302" s="7"/>
      <c r="BF1302" s="7"/>
      <c r="BG1302" s="7"/>
      <c r="BH1302" s="7"/>
      <c r="BI1302" s="7"/>
      <c r="BJ1302" s="7"/>
      <c r="BK1302" s="7"/>
      <c r="BL1302" s="7"/>
      <c r="BM1302" s="7"/>
      <c r="BN1302" s="7"/>
      <c r="BO1302" s="7"/>
      <c r="BP1302" s="7"/>
      <c r="BQ1302" s="7"/>
    </row>
    <row r="1303" spans="1:69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K1303" s="7"/>
      <c r="AL1303" s="7"/>
      <c r="AM1303" s="7"/>
      <c r="AN1303" s="7"/>
      <c r="AO1303" s="7"/>
      <c r="AP1303" s="7"/>
      <c r="AQ1303" s="7"/>
      <c r="AR1303" s="7"/>
      <c r="AS1303" s="7"/>
      <c r="AT1303" s="7"/>
      <c r="AU1303" s="7"/>
      <c r="AV1303" s="7"/>
      <c r="AW1303" s="7"/>
      <c r="AX1303" s="7"/>
      <c r="AY1303" s="7"/>
      <c r="BA1303" s="7"/>
      <c r="BB1303" s="7"/>
      <c r="BC1303" s="7"/>
      <c r="BD1303" s="7"/>
      <c r="BE1303" s="7"/>
      <c r="BF1303" s="7"/>
      <c r="BG1303" s="7"/>
      <c r="BH1303" s="7"/>
      <c r="BI1303" s="7"/>
      <c r="BJ1303" s="7"/>
      <c r="BK1303" s="7"/>
      <c r="BL1303" s="7"/>
      <c r="BM1303" s="7"/>
      <c r="BN1303" s="7"/>
      <c r="BO1303" s="7"/>
      <c r="BP1303" s="7"/>
      <c r="BQ1303" s="7"/>
    </row>
    <row r="1304" spans="1:69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K1304" s="7"/>
      <c r="AL1304" s="7"/>
      <c r="AM1304" s="7"/>
      <c r="AN1304" s="7"/>
      <c r="AO1304" s="7"/>
      <c r="AP1304" s="7"/>
      <c r="AQ1304" s="7"/>
      <c r="AR1304" s="7"/>
      <c r="AS1304" s="7"/>
      <c r="AT1304" s="7"/>
      <c r="AU1304" s="7"/>
      <c r="AV1304" s="7"/>
      <c r="AW1304" s="7"/>
      <c r="AX1304" s="7"/>
      <c r="AY1304" s="7"/>
      <c r="BA1304" s="7"/>
      <c r="BB1304" s="7"/>
      <c r="BC1304" s="7"/>
      <c r="BD1304" s="7"/>
      <c r="BE1304" s="7"/>
      <c r="BF1304" s="7"/>
      <c r="BG1304" s="7"/>
      <c r="BH1304" s="7"/>
      <c r="BI1304" s="7"/>
      <c r="BJ1304" s="7"/>
      <c r="BK1304" s="7"/>
      <c r="BL1304" s="7"/>
      <c r="BM1304" s="7"/>
      <c r="BN1304" s="7"/>
      <c r="BO1304" s="7"/>
      <c r="BP1304" s="7"/>
      <c r="BQ1304" s="7"/>
    </row>
    <row r="1305" spans="1:69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K1305" s="7"/>
      <c r="AL1305" s="7"/>
      <c r="AM1305" s="7"/>
      <c r="AN1305" s="7"/>
      <c r="AO1305" s="7"/>
      <c r="AP1305" s="7"/>
      <c r="AQ1305" s="7"/>
      <c r="AR1305" s="7"/>
      <c r="AS1305" s="7"/>
      <c r="AT1305" s="7"/>
      <c r="AU1305" s="7"/>
      <c r="AV1305" s="7"/>
      <c r="AW1305" s="7"/>
      <c r="AX1305" s="7"/>
      <c r="AY1305" s="7"/>
      <c r="BA1305" s="7"/>
      <c r="BB1305" s="7"/>
      <c r="BC1305" s="7"/>
      <c r="BD1305" s="7"/>
      <c r="BE1305" s="7"/>
      <c r="BF1305" s="7"/>
      <c r="BG1305" s="7"/>
      <c r="BH1305" s="7"/>
      <c r="BI1305" s="7"/>
      <c r="BJ1305" s="7"/>
      <c r="BK1305" s="7"/>
      <c r="BL1305" s="7"/>
      <c r="BM1305" s="7"/>
      <c r="BN1305" s="7"/>
      <c r="BO1305" s="7"/>
      <c r="BP1305" s="7"/>
      <c r="BQ1305" s="7"/>
    </row>
    <row r="1306" spans="1:69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K1306" s="7"/>
      <c r="AL1306" s="7"/>
      <c r="AM1306" s="7"/>
      <c r="AN1306" s="7"/>
      <c r="AO1306" s="7"/>
      <c r="AP1306" s="7"/>
      <c r="AQ1306" s="7"/>
      <c r="AR1306" s="7"/>
      <c r="AS1306" s="7"/>
      <c r="AT1306" s="7"/>
      <c r="AU1306" s="7"/>
      <c r="AV1306" s="7"/>
      <c r="AW1306" s="7"/>
      <c r="AX1306" s="7"/>
      <c r="AY1306" s="7"/>
      <c r="BA1306" s="7"/>
      <c r="BB1306" s="7"/>
      <c r="BC1306" s="7"/>
      <c r="BD1306" s="7"/>
      <c r="BE1306" s="7"/>
      <c r="BF1306" s="7"/>
      <c r="BG1306" s="7"/>
      <c r="BH1306" s="7"/>
      <c r="BI1306" s="7"/>
      <c r="BJ1306" s="7"/>
      <c r="BK1306" s="7"/>
      <c r="BL1306" s="7"/>
      <c r="BM1306" s="7"/>
      <c r="BN1306" s="7"/>
      <c r="BO1306" s="7"/>
      <c r="BP1306" s="7"/>
      <c r="BQ1306" s="7"/>
    </row>
    <row r="1307" spans="1:69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K1307" s="7"/>
      <c r="AL1307" s="7"/>
      <c r="AM1307" s="7"/>
      <c r="AN1307" s="7"/>
      <c r="AO1307" s="7"/>
      <c r="AP1307" s="7"/>
      <c r="AQ1307" s="7"/>
      <c r="AR1307" s="7"/>
      <c r="AS1307" s="7"/>
      <c r="AT1307" s="7"/>
      <c r="AU1307" s="7"/>
      <c r="AV1307" s="7"/>
      <c r="AW1307" s="7"/>
      <c r="AX1307" s="7"/>
      <c r="AY1307" s="7"/>
      <c r="BA1307" s="7"/>
      <c r="BB1307" s="7"/>
      <c r="BC1307" s="7"/>
      <c r="BD1307" s="7"/>
      <c r="BE1307" s="7"/>
      <c r="BF1307" s="7"/>
      <c r="BG1307" s="7"/>
      <c r="BH1307" s="7"/>
      <c r="BI1307" s="7"/>
      <c r="BJ1307" s="7"/>
      <c r="BK1307" s="7"/>
      <c r="BL1307" s="7"/>
      <c r="BM1307" s="7"/>
      <c r="BN1307" s="7"/>
      <c r="BO1307" s="7"/>
      <c r="BP1307" s="7"/>
      <c r="BQ1307" s="7"/>
    </row>
    <row r="1308" spans="1:69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K1308" s="7"/>
      <c r="AL1308" s="7"/>
      <c r="AM1308" s="7"/>
      <c r="AN1308" s="7"/>
      <c r="AO1308" s="7"/>
      <c r="AP1308" s="7"/>
      <c r="AQ1308" s="7"/>
      <c r="AR1308" s="7"/>
      <c r="AS1308" s="7"/>
      <c r="AT1308" s="7"/>
      <c r="AU1308" s="7"/>
      <c r="AV1308" s="7"/>
      <c r="AW1308" s="7"/>
      <c r="AX1308" s="7"/>
      <c r="AY1308" s="7"/>
      <c r="BA1308" s="7"/>
      <c r="BB1308" s="7"/>
      <c r="BC1308" s="7"/>
      <c r="BD1308" s="7"/>
      <c r="BE1308" s="7"/>
      <c r="BF1308" s="7"/>
      <c r="BG1308" s="7"/>
      <c r="BH1308" s="7"/>
      <c r="BI1308" s="7"/>
      <c r="BJ1308" s="7"/>
      <c r="BK1308" s="7"/>
      <c r="BL1308" s="7"/>
      <c r="BM1308" s="7"/>
      <c r="BN1308" s="7"/>
      <c r="BO1308" s="7"/>
      <c r="BP1308" s="7"/>
      <c r="BQ1308" s="7"/>
    </row>
    <row r="1309" spans="1:69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K1309" s="7"/>
      <c r="AL1309" s="7"/>
      <c r="AM1309" s="7"/>
      <c r="AN1309" s="7"/>
      <c r="AO1309" s="7"/>
      <c r="AP1309" s="7"/>
      <c r="AQ1309" s="7"/>
      <c r="AR1309" s="7"/>
      <c r="AS1309" s="7"/>
      <c r="AT1309" s="7"/>
      <c r="AU1309" s="7"/>
      <c r="AV1309" s="7"/>
      <c r="AW1309" s="7"/>
      <c r="AX1309" s="7"/>
      <c r="AY1309" s="7"/>
      <c r="BA1309" s="7"/>
      <c r="BB1309" s="7"/>
      <c r="BC1309" s="7"/>
      <c r="BD1309" s="7"/>
      <c r="BE1309" s="7"/>
      <c r="BF1309" s="7"/>
      <c r="BG1309" s="7"/>
      <c r="BH1309" s="7"/>
      <c r="BI1309" s="7"/>
      <c r="BJ1309" s="7"/>
      <c r="BK1309" s="7"/>
      <c r="BL1309" s="7"/>
      <c r="BM1309" s="7"/>
      <c r="BN1309" s="7"/>
      <c r="BO1309" s="7"/>
      <c r="BP1309" s="7"/>
      <c r="BQ1309" s="7"/>
    </row>
    <row r="1310" spans="1:69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K1310" s="7"/>
      <c r="AL1310" s="7"/>
      <c r="AM1310" s="7"/>
      <c r="AN1310" s="7"/>
      <c r="AO1310" s="7"/>
      <c r="AP1310" s="7"/>
      <c r="AQ1310" s="7"/>
      <c r="AR1310" s="7"/>
      <c r="AS1310" s="7"/>
      <c r="AT1310" s="7"/>
      <c r="AU1310" s="7"/>
      <c r="AV1310" s="7"/>
      <c r="AW1310" s="7"/>
      <c r="AX1310" s="7"/>
      <c r="AY1310" s="7"/>
      <c r="BA1310" s="7"/>
      <c r="BB1310" s="7"/>
      <c r="BC1310" s="7"/>
      <c r="BD1310" s="7"/>
      <c r="BE1310" s="7"/>
      <c r="BF1310" s="7"/>
      <c r="BG1310" s="7"/>
      <c r="BH1310" s="7"/>
      <c r="BI1310" s="7"/>
      <c r="BJ1310" s="7"/>
      <c r="BK1310" s="7"/>
      <c r="BL1310" s="7"/>
      <c r="BM1310" s="7"/>
      <c r="BN1310" s="7"/>
      <c r="BO1310" s="7"/>
      <c r="BP1310" s="7"/>
      <c r="BQ1310" s="7"/>
    </row>
    <row r="1311" spans="1:69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K1311" s="7"/>
      <c r="AL1311" s="7"/>
      <c r="AM1311" s="7"/>
      <c r="AN1311" s="7"/>
      <c r="AO1311" s="7"/>
      <c r="AP1311" s="7"/>
      <c r="AQ1311" s="7"/>
      <c r="AR1311" s="7"/>
      <c r="AS1311" s="7"/>
      <c r="AT1311" s="7"/>
      <c r="AU1311" s="7"/>
      <c r="AV1311" s="7"/>
      <c r="AW1311" s="7"/>
      <c r="AX1311" s="7"/>
      <c r="AY1311" s="7"/>
      <c r="BA1311" s="7"/>
      <c r="BB1311" s="7"/>
      <c r="BC1311" s="7"/>
      <c r="BD1311" s="7"/>
      <c r="BE1311" s="7"/>
      <c r="BF1311" s="7"/>
      <c r="BG1311" s="7"/>
      <c r="BH1311" s="7"/>
      <c r="BI1311" s="7"/>
      <c r="BJ1311" s="7"/>
      <c r="BK1311" s="7"/>
      <c r="BL1311" s="7"/>
      <c r="BM1311" s="7"/>
      <c r="BN1311" s="7"/>
      <c r="BO1311" s="7"/>
      <c r="BP1311" s="7"/>
      <c r="BQ1311" s="7"/>
    </row>
    <row r="1312" spans="1:69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K1312" s="7"/>
      <c r="AL1312" s="7"/>
      <c r="AM1312" s="7"/>
      <c r="AN1312" s="7"/>
      <c r="AO1312" s="7"/>
      <c r="AP1312" s="7"/>
      <c r="AQ1312" s="7"/>
      <c r="AR1312" s="7"/>
      <c r="AS1312" s="7"/>
      <c r="AT1312" s="7"/>
      <c r="AU1312" s="7"/>
      <c r="AV1312" s="7"/>
      <c r="AW1312" s="7"/>
      <c r="AX1312" s="7"/>
      <c r="AY1312" s="7"/>
      <c r="BA1312" s="7"/>
      <c r="BB1312" s="7"/>
      <c r="BC1312" s="7"/>
      <c r="BD1312" s="7"/>
      <c r="BE1312" s="7"/>
      <c r="BF1312" s="7"/>
      <c r="BG1312" s="7"/>
      <c r="BH1312" s="7"/>
      <c r="BI1312" s="7"/>
      <c r="BJ1312" s="7"/>
      <c r="BK1312" s="7"/>
      <c r="BL1312" s="7"/>
      <c r="BM1312" s="7"/>
      <c r="BN1312" s="7"/>
      <c r="BO1312" s="7"/>
      <c r="BP1312" s="7"/>
      <c r="BQ1312" s="7"/>
    </row>
    <row r="1313" spans="1:69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K1313" s="7"/>
      <c r="AL1313" s="7"/>
      <c r="AM1313" s="7"/>
      <c r="AN1313" s="7"/>
      <c r="AO1313" s="7"/>
      <c r="AP1313" s="7"/>
      <c r="AQ1313" s="7"/>
      <c r="AR1313" s="7"/>
      <c r="AS1313" s="7"/>
      <c r="AT1313" s="7"/>
      <c r="AU1313" s="7"/>
      <c r="AV1313" s="7"/>
      <c r="AW1313" s="7"/>
      <c r="AX1313" s="7"/>
      <c r="AY1313" s="7"/>
      <c r="BA1313" s="7"/>
      <c r="BB1313" s="7"/>
      <c r="BC1313" s="7"/>
      <c r="BD1313" s="7"/>
      <c r="BE1313" s="7"/>
      <c r="BF1313" s="7"/>
      <c r="BG1313" s="7"/>
      <c r="BH1313" s="7"/>
      <c r="BI1313" s="7"/>
      <c r="BJ1313" s="7"/>
      <c r="BK1313" s="7"/>
      <c r="BL1313" s="7"/>
      <c r="BM1313" s="7"/>
      <c r="BN1313" s="7"/>
      <c r="BO1313" s="7"/>
      <c r="BP1313" s="7"/>
      <c r="BQ1313" s="7"/>
    </row>
    <row r="1314" spans="1:69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K1314" s="7"/>
      <c r="AL1314" s="7"/>
      <c r="AM1314" s="7"/>
      <c r="AN1314" s="7"/>
      <c r="AO1314" s="7"/>
      <c r="AP1314" s="7"/>
      <c r="AQ1314" s="7"/>
      <c r="AR1314" s="7"/>
      <c r="AS1314" s="7"/>
      <c r="AT1314" s="7"/>
      <c r="AU1314" s="7"/>
      <c r="AV1314" s="7"/>
      <c r="AW1314" s="7"/>
      <c r="AX1314" s="7"/>
      <c r="AY1314" s="7"/>
      <c r="BA1314" s="7"/>
      <c r="BB1314" s="7"/>
      <c r="BC1314" s="7"/>
      <c r="BD1314" s="7"/>
      <c r="BE1314" s="7"/>
      <c r="BF1314" s="7"/>
      <c r="BG1314" s="7"/>
      <c r="BH1314" s="7"/>
      <c r="BI1314" s="7"/>
      <c r="BJ1314" s="7"/>
      <c r="BK1314" s="7"/>
      <c r="BL1314" s="7"/>
      <c r="BM1314" s="7"/>
      <c r="BN1314" s="7"/>
      <c r="BO1314" s="7"/>
      <c r="BP1314" s="7"/>
      <c r="BQ1314" s="7"/>
    </row>
    <row r="1315" spans="1:69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K1315" s="7"/>
      <c r="AL1315" s="7"/>
      <c r="AM1315" s="7"/>
      <c r="AN1315" s="7"/>
      <c r="AO1315" s="7"/>
      <c r="AP1315" s="7"/>
      <c r="AQ1315" s="7"/>
      <c r="AR1315" s="7"/>
      <c r="AS1315" s="7"/>
      <c r="AT1315" s="7"/>
      <c r="AU1315" s="7"/>
      <c r="AV1315" s="7"/>
      <c r="AW1315" s="7"/>
      <c r="AX1315" s="7"/>
      <c r="AY1315" s="7"/>
      <c r="BA1315" s="7"/>
      <c r="BB1315" s="7"/>
      <c r="BC1315" s="7"/>
      <c r="BD1315" s="7"/>
      <c r="BE1315" s="7"/>
      <c r="BF1315" s="7"/>
      <c r="BG1315" s="7"/>
      <c r="BH1315" s="7"/>
      <c r="BI1315" s="7"/>
      <c r="BJ1315" s="7"/>
      <c r="BK1315" s="7"/>
      <c r="BL1315" s="7"/>
      <c r="BM1315" s="7"/>
      <c r="BN1315" s="7"/>
      <c r="BO1315" s="7"/>
      <c r="BP1315" s="7"/>
      <c r="BQ1315" s="7"/>
    </row>
    <row r="1316" spans="1:69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K1316" s="7"/>
      <c r="AL1316" s="7"/>
      <c r="AM1316" s="7"/>
      <c r="AN1316" s="7"/>
      <c r="AO1316" s="7"/>
      <c r="AP1316" s="7"/>
      <c r="AQ1316" s="7"/>
      <c r="AR1316" s="7"/>
      <c r="AS1316" s="7"/>
      <c r="AT1316" s="7"/>
      <c r="AU1316" s="7"/>
      <c r="AV1316" s="7"/>
      <c r="AW1316" s="7"/>
      <c r="AX1316" s="7"/>
      <c r="AY1316" s="7"/>
      <c r="BA1316" s="7"/>
      <c r="BB1316" s="7"/>
      <c r="BC1316" s="7"/>
      <c r="BD1316" s="7"/>
      <c r="BE1316" s="7"/>
      <c r="BF1316" s="7"/>
      <c r="BG1316" s="7"/>
      <c r="BH1316" s="7"/>
      <c r="BI1316" s="7"/>
      <c r="BJ1316" s="7"/>
      <c r="BK1316" s="7"/>
      <c r="BL1316" s="7"/>
      <c r="BM1316" s="7"/>
      <c r="BN1316" s="7"/>
      <c r="BO1316" s="7"/>
      <c r="BP1316" s="7"/>
      <c r="BQ1316" s="7"/>
    </row>
    <row r="1317" spans="1:69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K1317" s="7"/>
      <c r="AL1317" s="7"/>
      <c r="AM1317" s="7"/>
      <c r="AN1317" s="7"/>
      <c r="AO1317" s="7"/>
      <c r="AP1317" s="7"/>
      <c r="AQ1317" s="7"/>
      <c r="AR1317" s="7"/>
      <c r="AS1317" s="7"/>
      <c r="AT1317" s="7"/>
      <c r="AU1317" s="7"/>
      <c r="AV1317" s="7"/>
      <c r="AW1317" s="7"/>
      <c r="AX1317" s="7"/>
      <c r="AY1317" s="7"/>
      <c r="BA1317" s="7"/>
      <c r="BB1317" s="7"/>
      <c r="BC1317" s="7"/>
      <c r="BD1317" s="7"/>
      <c r="BE1317" s="7"/>
      <c r="BF1317" s="7"/>
      <c r="BG1317" s="7"/>
      <c r="BH1317" s="7"/>
      <c r="BI1317" s="7"/>
      <c r="BJ1317" s="7"/>
      <c r="BK1317" s="7"/>
      <c r="BL1317" s="7"/>
      <c r="BM1317" s="7"/>
      <c r="BN1317" s="7"/>
      <c r="BO1317" s="7"/>
      <c r="BP1317" s="7"/>
      <c r="BQ1317" s="7"/>
    </row>
    <row r="1318" spans="1:69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K1318" s="7"/>
      <c r="AL1318" s="7"/>
      <c r="AM1318" s="7"/>
      <c r="AN1318" s="7"/>
      <c r="AO1318" s="7"/>
      <c r="AP1318" s="7"/>
      <c r="AQ1318" s="7"/>
      <c r="AR1318" s="7"/>
      <c r="AS1318" s="7"/>
      <c r="AT1318" s="7"/>
      <c r="AU1318" s="7"/>
      <c r="AV1318" s="7"/>
      <c r="AW1318" s="7"/>
      <c r="AX1318" s="7"/>
      <c r="AY1318" s="7"/>
      <c r="BA1318" s="7"/>
      <c r="BB1318" s="7"/>
      <c r="BC1318" s="7"/>
      <c r="BD1318" s="7"/>
      <c r="BE1318" s="7"/>
      <c r="BF1318" s="7"/>
      <c r="BG1318" s="7"/>
      <c r="BH1318" s="7"/>
      <c r="BI1318" s="7"/>
      <c r="BJ1318" s="7"/>
      <c r="BK1318" s="7"/>
      <c r="BL1318" s="7"/>
      <c r="BM1318" s="7"/>
      <c r="BN1318" s="7"/>
      <c r="BO1318" s="7"/>
      <c r="BP1318" s="7"/>
      <c r="BQ1318" s="7"/>
    </row>
    <row r="1319" spans="1:69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K1319" s="7"/>
      <c r="AL1319" s="7"/>
      <c r="AM1319" s="7"/>
      <c r="AN1319" s="7"/>
      <c r="AO1319" s="7"/>
      <c r="AP1319" s="7"/>
      <c r="AQ1319" s="7"/>
      <c r="AR1319" s="7"/>
      <c r="AS1319" s="7"/>
      <c r="AT1319" s="7"/>
      <c r="AU1319" s="7"/>
      <c r="AV1319" s="7"/>
      <c r="AW1319" s="7"/>
      <c r="AX1319" s="7"/>
      <c r="AY1319" s="7"/>
      <c r="BA1319" s="7"/>
      <c r="BB1319" s="7"/>
      <c r="BC1319" s="7"/>
      <c r="BD1319" s="7"/>
      <c r="BE1319" s="7"/>
      <c r="BF1319" s="7"/>
      <c r="BG1319" s="7"/>
      <c r="BH1319" s="7"/>
      <c r="BI1319" s="7"/>
      <c r="BJ1319" s="7"/>
      <c r="BK1319" s="7"/>
      <c r="BL1319" s="7"/>
      <c r="BM1319" s="7"/>
      <c r="BN1319" s="7"/>
      <c r="BO1319" s="7"/>
      <c r="BP1319" s="7"/>
      <c r="BQ1319" s="7"/>
    </row>
    <row r="1320" spans="1:69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K1320" s="7"/>
      <c r="AL1320" s="7"/>
      <c r="AM1320" s="7"/>
      <c r="AN1320" s="7"/>
      <c r="AO1320" s="7"/>
      <c r="AP1320" s="7"/>
      <c r="AQ1320" s="7"/>
      <c r="AR1320" s="7"/>
      <c r="AS1320" s="7"/>
      <c r="AT1320" s="7"/>
      <c r="AU1320" s="7"/>
      <c r="AV1320" s="7"/>
      <c r="AW1320" s="7"/>
      <c r="AX1320" s="7"/>
      <c r="AY1320" s="7"/>
      <c r="BA1320" s="7"/>
      <c r="BB1320" s="7"/>
      <c r="BC1320" s="7"/>
      <c r="BD1320" s="7"/>
      <c r="BE1320" s="7"/>
      <c r="BF1320" s="7"/>
      <c r="BG1320" s="7"/>
      <c r="BH1320" s="7"/>
      <c r="BI1320" s="7"/>
      <c r="BJ1320" s="7"/>
      <c r="BK1320" s="7"/>
      <c r="BL1320" s="7"/>
      <c r="BM1320" s="7"/>
      <c r="BN1320" s="7"/>
      <c r="BO1320" s="7"/>
      <c r="BP1320" s="7"/>
      <c r="BQ1320" s="7"/>
    </row>
    <row r="1321" spans="1:69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K1321" s="7"/>
      <c r="AL1321" s="7"/>
      <c r="AM1321" s="7"/>
      <c r="AN1321" s="7"/>
      <c r="AO1321" s="7"/>
      <c r="AP1321" s="7"/>
      <c r="AQ1321" s="7"/>
      <c r="AR1321" s="7"/>
      <c r="AS1321" s="7"/>
      <c r="AT1321" s="7"/>
      <c r="AU1321" s="7"/>
      <c r="AV1321" s="7"/>
      <c r="AW1321" s="7"/>
      <c r="AX1321" s="7"/>
      <c r="AY1321" s="7"/>
      <c r="BA1321" s="7"/>
      <c r="BB1321" s="7"/>
      <c r="BC1321" s="7"/>
      <c r="BD1321" s="7"/>
      <c r="BE1321" s="7"/>
      <c r="BF1321" s="7"/>
      <c r="BG1321" s="7"/>
      <c r="BH1321" s="7"/>
      <c r="BI1321" s="7"/>
      <c r="BJ1321" s="7"/>
      <c r="BK1321" s="7"/>
      <c r="BL1321" s="7"/>
      <c r="BM1321" s="7"/>
      <c r="BN1321" s="7"/>
      <c r="BO1321" s="7"/>
      <c r="BP1321" s="7"/>
      <c r="BQ1321" s="7"/>
    </row>
    <row r="1322" spans="1:69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K1322" s="7"/>
      <c r="AL1322" s="7"/>
      <c r="AM1322" s="7"/>
      <c r="AN1322" s="7"/>
      <c r="AO1322" s="7"/>
      <c r="AP1322" s="7"/>
      <c r="AQ1322" s="7"/>
      <c r="AR1322" s="7"/>
      <c r="AS1322" s="7"/>
      <c r="AT1322" s="7"/>
      <c r="AU1322" s="7"/>
      <c r="AV1322" s="7"/>
      <c r="AW1322" s="7"/>
      <c r="AX1322" s="7"/>
      <c r="AY1322" s="7"/>
      <c r="BA1322" s="7"/>
      <c r="BB1322" s="7"/>
      <c r="BC1322" s="7"/>
      <c r="BD1322" s="7"/>
      <c r="BE1322" s="7"/>
      <c r="BF1322" s="7"/>
      <c r="BG1322" s="7"/>
      <c r="BH1322" s="7"/>
      <c r="BI1322" s="7"/>
      <c r="BJ1322" s="7"/>
      <c r="BK1322" s="7"/>
      <c r="BL1322" s="7"/>
      <c r="BM1322" s="7"/>
      <c r="BN1322" s="7"/>
      <c r="BO1322" s="7"/>
      <c r="BP1322" s="7"/>
      <c r="BQ1322" s="7"/>
    </row>
    <row r="1323" spans="1:69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K1323" s="7"/>
      <c r="AL1323" s="7"/>
      <c r="AM1323" s="7"/>
      <c r="AN1323" s="7"/>
      <c r="AO1323" s="7"/>
      <c r="AP1323" s="7"/>
      <c r="AQ1323" s="7"/>
      <c r="AR1323" s="7"/>
      <c r="AS1323" s="7"/>
      <c r="AT1323" s="7"/>
      <c r="AU1323" s="7"/>
      <c r="AV1323" s="7"/>
      <c r="AW1323" s="7"/>
      <c r="AX1323" s="7"/>
      <c r="AY1323" s="7"/>
      <c r="BA1323" s="7"/>
      <c r="BB1323" s="7"/>
      <c r="BC1323" s="7"/>
      <c r="BD1323" s="7"/>
      <c r="BE1323" s="7"/>
      <c r="BF1323" s="7"/>
      <c r="BG1323" s="7"/>
      <c r="BH1323" s="7"/>
      <c r="BI1323" s="7"/>
      <c r="BJ1323" s="7"/>
      <c r="BK1323" s="7"/>
      <c r="BL1323" s="7"/>
      <c r="BM1323" s="7"/>
      <c r="BN1323" s="7"/>
      <c r="BO1323" s="7"/>
      <c r="BP1323" s="7"/>
      <c r="BQ1323" s="7"/>
    </row>
    <row r="1324" spans="1:69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K1324" s="7"/>
      <c r="AL1324" s="7"/>
      <c r="AM1324" s="7"/>
      <c r="AN1324" s="7"/>
      <c r="AO1324" s="7"/>
      <c r="AP1324" s="7"/>
      <c r="AQ1324" s="7"/>
      <c r="AR1324" s="7"/>
      <c r="AS1324" s="7"/>
      <c r="AT1324" s="7"/>
      <c r="AU1324" s="7"/>
      <c r="AV1324" s="7"/>
      <c r="AW1324" s="7"/>
      <c r="AX1324" s="7"/>
      <c r="AY1324" s="7"/>
      <c r="BA1324" s="7"/>
      <c r="BB1324" s="7"/>
      <c r="BC1324" s="7"/>
      <c r="BD1324" s="7"/>
      <c r="BE1324" s="7"/>
      <c r="BF1324" s="7"/>
      <c r="BG1324" s="7"/>
      <c r="BH1324" s="7"/>
      <c r="BI1324" s="7"/>
      <c r="BJ1324" s="7"/>
      <c r="BK1324" s="7"/>
      <c r="BL1324" s="7"/>
      <c r="BM1324" s="7"/>
      <c r="BN1324" s="7"/>
      <c r="BO1324" s="7"/>
      <c r="BP1324" s="7"/>
      <c r="BQ1324" s="7"/>
    </row>
    <row r="1325" spans="1:69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K1325" s="7"/>
      <c r="AL1325" s="7"/>
      <c r="AM1325" s="7"/>
      <c r="AN1325" s="7"/>
      <c r="AO1325" s="7"/>
      <c r="AP1325" s="7"/>
      <c r="AQ1325" s="7"/>
      <c r="AR1325" s="7"/>
      <c r="AS1325" s="7"/>
      <c r="AT1325" s="7"/>
      <c r="AU1325" s="7"/>
      <c r="AV1325" s="7"/>
      <c r="AW1325" s="7"/>
      <c r="AX1325" s="7"/>
      <c r="AY1325" s="7"/>
      <c r="BA1325" s="7"/>
      <c r="BB1325" s="7"/>
      <c r="BC1325" s="7"/>
      <c r="BD1325" s="7"/>
      <c r="BE1325" s="7"/>
      <c r="BF1325" s="7"/>
      <c r="BG1325" s="7"/>
      <c r="BH1325" s="7"/>
      <c r="BI1325" s="7"/>
      <c r="BJ1325" s="7"/>
      <c r="BK1325" s="7"/>
      <c r="BL1325" s="7"/>
      <c r="BM1325" s="7"/>
      <c r="BN1325" s="7"/>
      <c r="BO1325" s="7"/>
      <c r="BP1325" s="7"/>
      <c r="BQ1325" s="7"/>
    </row>
    <row r="1326" spans="1:69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K1326" s="7"/>
      <c r="AL1326" s="7"/>
      <c r="AM1326" s="7"/>
      <c r="AN1326" s="7"/>
      <c r="AO1326" s="7"/>
      <c r="AP1326" s="7"/>
      <c r="AQ1326" s="7"/>
      <c r="AR1326" s="7"/>
      <c r="AS1326" s="7"/>
      <c r="AT1326" s="7"/>
      <c r="AU1326" s="7"/>
      <c r="AV1326" s="7"/>
      <c r="AW1326" s="7"/>
      <c r="AX1326" s="7"/>
      <c r="AY1326" s="7"/>
      <c r="BA1326" s="7"/>
      <c r="BB1326" s="7"/>
      <c r="BC1326" s="7"/>
      <c r="BD1326" s="7"/>
      <c r="BE1326" s="7"/>
      <c r="BF1326" s="7"/>
      <c r="BG1326" s="7"/>
      <c r="BH1326" s="7"/>
      <c r="BI1326" s="7"/>
      <c r="BJ1326" s="7"/>
      <c r="BK1326" s="7"/>
      <c r="BL1326" s="7"/>
      <c r="BM1326" s="7"/>
      <c r="BN1326" s="7"/>
      <c r="BO1326" s="7"/>
      <c r="BP1326" s="7"/>
      <c r="BQ1326" s="7"/>
    </row>
    <row r="1327" spans="1:69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K1327" s="7"/>
      <c r="AL1327" s="7"/>
      <c r="AM1327" s="7"/>
      <c r="AN1327" s="7"/>
      <c r="AO1327" s="7"/>
      <c r="AP1327" s="7"/>
      <c r="AQ1327" s="7"/>
      <c r="AR1327" s="7"/>
      <c r="AS1327" s="7"/>
      <c r="AT1327" s="7"/>
      <c r="AU1327" s="7"/>
      <c r="AV1327" s="7"/>
      <c r="AW1327" s="7"/>
      <c r="AX1327" s="7"/>
      <c r="AY1327" s="7"/>
      <c r="BA1327" s="7"/>
      <c r="BB1327" s="7"/>
      <c r="BC1327" s="7"/>
      <c r="BD1327" s="7"/>
      <c r="BE1327" s="7"/>
      <c r="BF1327" s="7"/>
      <c r="BG1327" s="7"/>
      <c r="BH1327" s="7"/>
      <c r="BI1327" s="7"/>
      <c r="BJ1327" s="7"/>
      <c r="BK1327" s="7"/>
      <c r="BL1327" s="7"/>
      <c r="BM1327" s="7"/>
      <c r="BN1327" s="7"/>
      <c r="BO1327" s="7"/>
      <c r="BP1327" s="7"/>
      <c r="BQ1327" s="7"/>
    </row>
    <row r="1328" spans="1:69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K1328" s="7"/>
      <c r="AL1328" s="7"/>
      <c r="AM1328" s="7"/>
      <c r="AN1328" s="7"/>
      <c r="AO1328" s="7"/>
      <c r="AP1328" s="7"/>
      <c r="AQ1328" s="7"/>
      <c r="AR1328" s="7"/>
      <c r="AS1328" s="7"/>
      <c r="AT1328" s="7"/>
      <c r="AU1328" s="7"/>
      <c r="AV1328" s="7"/>
      <c r="AW1328" s="7"/>
      <c r="AX1328" s="7"/>
      <c r="AY1328" s="7"/>
      <c r="BA1328" s="7"/>
      <c r="BB1328" s="7"/>
      <c r="BC1328" s="7"/>
      <c r="BD1328" s="7"/>
      <c r="BE1328" s="7"/>
      <c r="BF1328" s="7"/>
      <c r="BG1328" s="7"/>
      <c r="BH1328" s="7"/>
      <c r="BI1328" s="7"/>
      <c r="BJ1328" s="7"/>
      <c r="BK1328" s="7"/>
      <c r="BL1328" s="7"/>
      <c r="BM1328" s="7"/>
      <c r="BN1328" s="7"/>
      <c r="BO1328" s="7"/>
      <c r="BP1328" s="7"/>
      <c r="BQ1328" s="7"/>
    </row>
    <row r="1329" spans="1:69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K1329" s="7"/>
      <c r="AL1329" s="7"/>
      <c r="AM1329" s="7"/>
      <c r="AN1329" s="7"/>
      <c r="AO1329" s="7"/>
      <c r="AP1329" s="7"/>
      <c r="AQ1329" s="7"/>
      <c r="AR1329" s="7"/>
      <c r="AS1329" s="7"/>
      <c r="AT1329" s="7"/>
      <c r="AU1329" s="7"/>
      <c r="AV1329" s="7"/>
      <c r="AW1329" s="7"/>
      <c r="AX1329" s="7"/>
      <c r="AY1329" s="7"/>
      <c r="BA1329" s="7"/>
      <c r="BB1329" s="7"/>
      <c r="BC1329" s="7"/>
      <c r="BD1329" s="7"/>
      <c r="BE1329" s="7"/>
      <c r="BF1329" s="7"/>
      <c r="BG1329" s="7"/>
      <c r="BH1329" s="7"/>
      <c r="BI1329" s="7"/>
      <c r="BJ1329" s="7"/>
      <c r="BK1329" s="7"/>
      <c r="BL1329" s="7"/>
      <c r="BM1329" s="7"/>
      <c r="BN1329" s="7"/>
      <c r="BO1329" s="7"/>
      <c r="BP1329" s="7"/>
      <c r="BQ1329" s="7"/>
    </row>
    <row r="1330" spans="1:69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K1330" s="7"/>
      <c r="AL1330" s="7"/>
      <c r="AM1330" s="7"/>
      <c r="AN1330" s="7"/>
      <c r="AO1330" s="7"/>
      <c r="AP1330" s="7"/>
      <c r="AQ1330" s="7"/>
      <c r="AR1330" s="7"/>
      <c r="AS1330" s="7"/>
      <c r="AT1330" s="7"/>
      <c r="AU1330" s="7"/>
      <c r="AV1330" s="7"/>
      <c r="AW1330" s="7"/>
      <c r="AX1330" s="7"/>
      <c r="AY1330" s="7"/>
      <c r="BA1330" s="7"/>
      <c r="BB1330" s="7"/>
      <c r="BC1330" s="7"/>
      <c r="BD1330" s="7"/>
      <c r="BE1330" s="7"/>
      <c r="BF1330" s="7"/>
      <c r="BG1330" s="7"/>
      <c r="BH1330" s="7"/>
      <c r="BI1330" s="7"/>
      <c r="BJ1330" s="7"/>
      <c r="BK1330" s="7"/>
      <c r="BL1330" s="7"/>
      <c r="BM1330" s="7"/>
      <c r="BN1330" s="7"/>
      <c r="BO1330" s="7"/>
      <c r="BP1330" s="7"/>
      <c r="BQ1330" s="7"/>
    </row>
    <row r="1331" spans="1:69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K1331" s="7"/>
      <c r="AL1331" s="7"/>
      <c r="AM1331" s="7"/>
      <c r="AN1331" s="7"/>
      <c r="AO1331" s="7"/>
      <c r="AP1331" s="7"/>
      <c r="AQ1331" s="7"/>
      <c r="AR1331" s="7"/>
      <c r="AS1331" s="7"/>
      <c r="AT1331" s="7"/>
      <c r="AU1331" s="7"/>
      <c r="AV1331" s="7"/>
      <c r="AW1331" s="7"/>
      <c r="AX1331" s="7"/>
      <c r="AY1331" s="7"/>
      <c r="BA1331" s="7"/>
      <c r="BB1331" s="7"/>
      <c r="BC1331" s="7"/>
      <c r="BD1331" s="7"/>
      <c r="BE1331" s="7"/>
      <c r="BF1331" s="7"/>
      <c r="BG1331" s="7"/>
      <c r="BH1331" s="7"/>
      <c r="BI1331" s="7"/>
      <c r="BJ1331" s="7"/>
      <c r="BK1331" s="7"/>
      <c r="BL1331" s="7"/>
      <c r="BM1331" s="7"/>
      <c r="BN1331" s="7"/>
      <c r="BO1331" s="7"/>
      <c r="BP1331" s="7"/>
      <c r="BQ1331" s="7"/>
    </row>
    <row r="1332" spans="1:69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K1332" s="7"/>
      <c r="AL1332" s="7"/>
      <c r="AM1332" s="7"/>
      <c r="AN1332" s="7"/>
      <c r="AO1332" s="7"/>
      <c r="AP1332" s="7"/>
      <c r="AQ1332" s="7"/>
      <c r="AR1332" s="7"/>
      <c r="AS1332" s="7"/>
      <c r="AT1332" s="7"/>
      <c r="AU1332" s="7"/>
      <c r="AV1332" s="7"/>
      <c r="AW1332" s="7"/>
      <c r="AX1332" s="7"/>
      <c r="AY1332" s="7"/>
      <c r="BA1332" s="7"/>
      <c r="BB1332" s="7"/>
      <c r="BC1332" s="7"/>
      <c r="BD1332" s="7"/>
      <c r="BE1332" s="7"/>
      <c r="BF1332" s="7"/>
      <c r="BG1332" s="7"/>
      <c r="BH1332" s="7"/>
      <c r="BI1332" s="7"/>
      <c r="BJ1332" s="7"/>
      <c r="BK1332" s="7"/>
      <c r="BL1332" s="7"/>
      <c r="BM1332" s="7"/>
      <c r="BN1332" s="7"/>
      <c r="BO1332" s="7"/>
      <c r="BP1332" s="7"/>
      <c r="BQ1332" s="7"/>
    </row>
    <row r="1333" spans="1:69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K1333" s="7"/>
      <c r="AL1333" s="7"/>
      <c r="AM1333" s="7"/>
      <c r="AN1333" s="7"/>
      <c r="AO1333" s="7"/>
      <c r="AP1333" s="7"/>
      <c r="AQ1333" s="7"/>
      <c r="AR1333" s="7"/>
      <c r="AS1333" s="7"/>
      <c r="AT1333" s="7"/>
      <c r="AU1333" s="7"/>
      <c r="AV1333" s="7"/>
      <c r="AW1333" s="7"/>
      <c r="AX1333" s="7"/>
      <c r="AY1333" s="7"/>
      <c r="BA1333" s="7"/>
      <c r="BB1333" s="7"/>
      <c r="BC1333" s="7"/>
      <c r="BD1333" s="7"/>
      <c r="BE1333" s="7"/>
      <c r="BF1333" s="7"/>
      <c r="BG1333" s="7"/>
      <c r="BH1333" s="7"/>
      <c r="BI1333" s="7"/>
      <c r="BJ1333" s="7"/>
      <c r="BK1333" s="7"/>
      <c r="BL1333" s="7"/>
      <c r="BM1333" s="7"/>
      <c r="BN1333" s="7"/>
      <c r="BO1333" s="7"/>
      <c r="BP1333" s="7"/>
      <c r="BQ1333" s="7"/>
    </row>
    <row r="1334" spans="1:69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K1334" s="7"/>
      <c r="AL1334" s="7"/>
      <c r="AM1334" s="7"/>
      <c r="AN1334" s="7"/>
      <c r="AO1334" s="7"/>
      <c r="AP1334" s="7"/>
      <c r="AQ1334" s="7"/>
      <c r="AR1334" s="7"/>
      <c r="AS1334" s="7"/>
      <c r="AT1334" s="7"/>
      <c r="AU1334" s="7"/>
      <c r="AV1334" s="7"/>
      <c r="AW1334" s="7"/>
      <c r="AX1334" s="7"/>
      <c r="AY1334" s="7"/>
      <c r="BA1334" s="7"/>
      <c r="BB1334" s="7"/>
      <c r="BC1334" s="7"/>
      <c r="BD1334" s="7"/>
      <c r="BE1334" s="7"/>
      <c r="BF1334" s="7"/>
      <c r="BG1334" s="7"/>
      <c r="BH1334" s="7"/>
      <c r="BI1334" s="7"/>
      <c r="BJ1334" s="7"/>
      <c r="BK1334" s="7"/>
      <c r="BL1334" s="7"/>
      <c r="BM1334" s="7"/>
      <c r="BN1334" s="7"/>
      <c r="BO1334" s="7"/>
      <c r="BP1334" s="7"/>
      <c r="BQ1334" s="7"/>
    </row>
    <row r="1335" spans="1:69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K1335" s="7"/>
      <c r="AL1335" s="7"/>
      <c r="AM1335" s="7"/>
      <c r="AN1335" s="7"/>
      <c r="AO1335" s="7"/>
      <c r="AP1335" s="7"/>
      <c r="AQ1335" s="7"/>
      <c r="AR1335" s="7"/>
      <c r="AS1335" s="7"/>
      <c r="AT1335" s="7"/>
      <c r="AU1335" s="7"/>
      <c r="AV1335" s="7"/>
      <c r="AW1335" s="7"/>
      <c r="AX1335" s="7"/>
      <c r="AY1335" s="7"/>
      <c r="BA1335" s="7"/>
      <c r="BB1335" s="7"/>
      <c r="BC1335" s="7"/>
      <c r="BD1335" s="7"/>
      <c r="BE1335" s="7"/>
      <c r="BF1335" s="7"/>
      <c r="BG1335" s="7"/>
      <c r="BH1335" s="7"/>
      <c r="BI1335" s="7"/>
      <c r="BJ1335" s="7"/>
      <c r="BK1335" s="7"/>
      <c r="BL1335" s="7"/>
      <c r="BM1335" s="7"/>
      <c r="BN1335" s="7"/>
      <c r="BO1335" s="7"/>
      <c r="BP1335" s="7"/>
      <c r="BQ1335" s="7"/>
    </row>
    <row r="1336" spans="1:69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K1336" s="7"/>
      <c r="AL1336" s="7"/>
      <c r="AM1336" s="7"/>
      <c r="AN1336" s="7"/>
      <c r="AO1336" s="7"/>
      <c r="AP1336" s="7"/>
      <c r="AQ1336" s="7"/>
      <c r="AR1336" s="7"/>
      <c r="AS1336" s="7"/>
      <c r="AT1336" s="7"/>
      <c r="AU1336" s="7"/>
      <c r="AV1336" s="7"/>
      <c r="AW1336" s="7"/>
      <c r="AX1336" s="7"/>
      <c r="AY1336" s="7"/>
      <c r="BA1336" s="7"/>
      <c r="BB1336" s="7"/>
      <c r="BC1336" s="7"/>
      <c r="BD1336" s="7"/>
      <c r="BE1336" s="7"/>
      <c r="BF1336" s="7"/>
      <c r="BG1336" s="7"/>
      <c r="BH1336" s="7"/>
      <c r="BI1336" s="7"/>
      <c r="BJ1336" s="7"/>
      <c r="BK1336" s="7"/>
      <c r="BL1336" s="7"/>
      <c r="BM1336" s="7"/>
      <c r="BN1336" s="7"/>
      <c r="BO1336" s="7"/>
      <c r="BP1336" s="7"/>
      <c r="BQ1336" s="7"/>
    </row>
    <row r="1337" spans="1:69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K1337" s="7"/>
      <c r="AL1337" s="7"/>
      <c r="AM1337" s="7"/>
      <c r="AN1337" s="7"/>
      <c r="AO1337" s="7"/>
      <c r="AP1337" s="7"/>
      <c r="AQ1337" s="7"/>
      <c r="AR1337" s="7"/>
      <c r="AS1337" s="7"/>
      <c r="AT1337" s="7"/>
      <c r="AU1337" s="7"/>
      <c r="AV1337" s="7"/>
      <c r="AW1337" s="7"/>
      <c r="AX1337" s="7"/>
      <c r="AY1337" s="7"/>
      <c r="BA1337" s="7"/>
      <c r="BB1337" s="7"/>
      <c r="BC1337" s="7"/>
      <c r="BD1337" s="7"/>
      <c r="BE1337" s="7"/>
      <c r="BF1337" s="7"/>
      <c r="BG1337" s="7"/>
      <c r="BH1337" s="7"/>
      <c r="BI1337" s="7"/>
      <c r="BJ1337" s="7"/>
      <c r="BK1337" s="7"/>
      <c r="BL1337" s="7"/>
      <c r="BM1337" s="7"/>
      <c r="BN1337" s="7"/>
      <c r="BO1337" s="7"/>
      <c r="BP1337" s="7"/>
      <c r="BQ1337" s="7"/>
    </row>
    <row r="1338" spans="1:69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K1338" s="7"/>
      <c r="AL1338" s="7"/>
      <c r="AM1338" s="7"/>
      <c r="AN1338" s="7"/>
      <c r="AO1338" s="7"/>
      <c r="AP1338" s="7"/>
      <c r="AQ1338" s="7"/>
      <c r="AR1338" s="7"/>
      <c r="AS1338" s="7"/>
      <c r="AT1338" s="7"/>
      <c r="AU1338" s="7"/>
      <c r="AV1338" s="7"/>
      <c r="AW1338" s="7"/>
      <c r="AX1338" s="7"/>
      <c r="AY1338" s="7"/>
      <c r="BA1338" s="7"/>
      <c r="BB1338" s="7"/>
      <c r="BC1338" s="7"/>
      <c r="BD1338" s="7"/>
      <c r="BE1338" s="7"/>
      <c r="BF1338" s="7"/>
      <c r="BG1338" s="7"/>
      <c r="BH1338" s="7"/>
      <c r="BI1338" s="7"/>
      <c r="BJ1338" s="7"/>
      <c r="BK1338" s="7"/>
      <c r="BL1338" s="7"/>
      <c r="BM1338" s="7"/>
      <c r="BN1338" s="7"/>
      <c r="BO1338" s="7"/>
      <c r="BP1338" s="7"/>
      <c r="BQ1338" s="7"/>
    </row>
    <row r="1339" spans="1:69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K1339" s="7"/>
      <c r="AL1339" s="7"/>
      <c r="AM1339" s="7"/>
      <c r="AN1339" s="7"/>
      <c r="AO1339" s="7"/>
      <c r="AP1339" s="7"/>
      <c r="AQ1339" s="7"/>
      <c r="AR1339" s="7"/>
      <c r="AS1339" s="7"/>
      <c r="AT1339" s="7"/>
      <c r="AU1339" s="7"/>
      <c r="AV1339" s="7"/>
      <c r="AW1339" s="7"/>
      <c r="AX1339" s="7"/>
      <c r="AY1339" s="7"/>
      <c r="BA1339" s="7"/>
      <c r="BB1339" s="7"/>
      <c r="BC1339" s="7"/>
      <c r="BD1339" s="7"/>
      <c r="BE1339" s="7"/>
      <c r="BF1339" s="7"/>
      <c r="BG1339" s="7"/>
      <c r="BH1339" s="7"/>
      <c r="BI1339" s="7"/>
      <c r="BJ1339" s="7"/>
      <c r="BK1339" s="7"/>
      <c r="BL1339" s="7"/>
      <c r="BM1339" s="7"/>
      <c r="BN1339" s="7"/>
      <c r="BO1339" s="7"/>
      <c r="BP1339" s="7"/>
      <c r="BQ1339" s="7"/>
    </row>
    <row r="1340" spans="1:69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K1340" s="7"/>
      <c r="AL1340" s="7"/>
      <c r="AM1340" s="7"/>
      <c r="AN1340" s="7"/>
      <c r="AO1340" s="7"/>
      <c r="AP1340" s="7"/>
      <c r="AQ1340" s="7"/>
      <c r="AR1340" s="7"/>
      <c r="AS1340" s="7"/>
      <c r="AT1340" s="7"/>
      <c r="AU1340" s="7"/>
      <c r="AV1340" s="7"/>
      <c r="AW1340" s="7"/>
      <c r="AX1340" s="7"/>
      <c r="AY1340" s="7"/>
      <c r="BA1340" s="7"/>
      <c r="BB1340" s="7"/>
      <c r="BC1340" s="7"/>
      <c r="BD1340" s="7"/>
      <c r="BE1340" s="7"/>
      <c r="BF1340" s="7"/>
      <c r="BG1340" s="7"/>
      <c r="BH1340" s="7"/>
      <c r="BI1340" s="7"/>
      <c r="BJ1340" s="7"/>
      <c r="BK1340" s="7"/>
      <c r="BL1340" s="7"/>
      <c r="BM1340" s="7"/>
      <c r="BN1340" s="7"/>
      <c r="BO1340" s="7"/>
      <c r="BP1340" s="7"/>
      <c r="BQ1340" s="7"/>
    </row>
    <row r="1341" spans="1:69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K1341" s="7"/>
      <c r="AL1341" s="7"/>
      <c r="AM1341" s="7"/>
      <c r="AN1341" s="7"/>
      <c r="AO1341" s="7"/>
      <c r="AP1341" s="7"/>
      <c r="AQ1341" s="7"/>
      <c r="AR1341" s="7"/>
      <c r="AS1341" s="7"/>
      <c r="AT1341" s="7"/>
      <c r="AU1341" s="7"/>
      <c r="AV1341" s="7"/>
      <c r="AW1341" s="7"/>
      <c r="AX1341" s="7"/>
      <c r="AY1341" s="7"/>
      <c r="BA1341" s="7"/>
      <c r="BB1341" s="7"/>
      <c r="BC1341" s="7"/>
      <c r="BD1341" s="7"/>
      <c r="BE1341" s="7"/>
      <c r="BF1341" s="7"/>
      <c r="BG1341" s="7"/>
      <c r="BH1341" s="7"/>
      <c r="BI1341" s="7"/>
      <c r="BJ1341" s="7"/>
      <c r="BK1341" s="7"/>
      <c r="BL1341" s="7"/>
      <c r="BM1341" s="7"/>
      <c r="BN1341" s="7"/>
      <c r="BO1341" s="7"/>
      <c r="BP1341" s="7"/>
      <c r="BQ1341" s="7"/>
    </row>
    <row r="1342" spans="1:69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K1342" s="7"/>
      <c r="AL1342" s="7"/>
      <c r="AM1342" s="7"/>
      <c r="AN1342" s="7"/>
      <c r="AO1342" s="7"/>
      <c r="AP1342" s="7"/>
      <c r="AQ1342" s="7"/>
      <c r="AR1342" s="7"/>
      <c r="AS1342" s="7"/>
      <c r="AT1342" s="7"/>
      <c r="AU1342" s="7"/>
      <c r="AV1342" s="7"/>
      <c r="AW1342" s="7"/>
      <c r="AX1342" s="7"/>
      <c r="AY1342" s="7"/>
      <c r="BA1342" s="7"/>
      <c r="BB1342" s="7"/>
      <c r="BC1342" s="7"/>
      <c r="BD1342" s="7"/>
      <c r="BE1342" s="7"/>
      <c r="BF1342" s="7"/>
      <c r="BG1342" s="7"/>
      <c r="BH1342" s="7"/>
      <c r="BI1342" s="7"/>
      <c r="BJ1342" s="7"/>
      <c r="BK1342" s="7"/>
      <c r="BL1342" s="7"/>
      <c r="BM1342" s="7"/>
      <c r="BN1342" s="7"/>
      <c r="BO1342" s="7"/>
      <c r="BP1342" s="7"/>
      <c r="BQ1342" s="7"/>
    </row>
    <row r="1343" spans="1:69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K1343" s="7"/>
      <c r="AL1343" s="7"/>
      <c r="AM1343" s="7"/>
      <c r="AN1343" s="7"/>
      <c r="AO1343" s="7"/>
      <c r="AP1343" s="7"/>
      <c r="AQ1343" s="7"/>
      <c r="AR1343" s="7"/>
      <c r="AS1343" s="7"/>
      <c r="AT1343" s="7"/>
      <c r="AU1343" s="7"/>
      <c r="AV1343" s="7"/>
      <c r="AW1343" s="7"/>
      <c r="AX1343" s="7"/>
      <c r="AY1343" s="7"/>
      <c r="BA1343" s="7"/>
      <c r="BB1343" s="7"/>
      <c r="BC1343" s="7"/>
      <c r="BD1343" s="7"/>
      <c r="BE1343" s="7"/>
      <c r="BF1343" s="7"/>
      <c r="BG1343" s="7"/>
      <c r="BH1343" s="7"/>
      <c r="BI1343" s="7"/>
      <c r="BJ1343" s="7"/>
      <c r="BK1343" s="7"/>
      <c r="BL1343" s="7"/>
      <c r="BM1343" s="7"/>
      <c r="BN1343" s="7"/>
      <c r="BO1343" s="7"/>
      <c r="BP1343" s="7"/>
      <c r="BQ1343" s="7"/>
    </row>
    <row r="1344" spans="1:69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K1344" s="7"/>
      <c r="AL1344" s="7"/>
      <c r="AM1344" s="7"/>
      <c r="AN1344" s="7"/>
      <c r="AO1344" s="7"/>
      <c r="AP1344" s="7"/>
      <c r="AQ1344" s="7"/>
      <c r="AR1344" s="7"/>
      <c r="AS1344" s="7"/>
      <c r="AT1344" s="7"/>
      <c r="AU1344" s="7"/>
      <c r="AV1344" s="7"/>
      <c r="AW1344" s="7"/>
      <c r="AX1344" s="7"/>
      <c r="AY1344" s="7"/>
      <c r="BA1344" s="7"/>
      <c r="BB1344" s="7"/>
      <c r="BC1344" s="7"/>
      <c r="BD1344" s="7"/>
      <c r="BE1344" s="7"/>
      <c r="BF1344" s="7"/>
      <c r="BG1344" s="7"/>
      <c r="BH1344" s="7"/>
      <c r="BI1344" s="7"/>
      <c r="BJ1344" s="7"/>
      <c r="BK1344" s="7"/>
      <c r="BL1344" s="7"/>
      <c r="BM1344" s="7"/>
      <c r="BN1344" s="7"/>
      <c r="BO1344" s="7"/>
      <c r="BP1344" s="7"/>
      <c r="BQ1344" s="7"/>
    </row>
    <row r="1345" spans="1:69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K1345" s="7"/>
      <c r="AL1345" s="7"/>
      <c r="AM1345" s="7"/>
      <c r="AN1345" s="7"/>
      <c r="AO1345" s="7"/>
      <c r="AP1345" s="7"/>
      <c r="AQ1345" s="7"/>
      <c r="AR1345" s="7"/>
      <c r="AS1345" s="7"/>
      <c r="AT1345" s="7"/>
      <c r="AU1345" s="7"/>
      <c r="AV1345" s="7"/>
      <c r="AW1345" s="7"/>
      <c r="AX1345" s="7"/>
      <c r="AY1345" s="7"/>
      <c r="BA1345" s="7"/>
      <c r="BB1345" s="7"/>
      <c r="BC1345" s="7"/>
      <c r="BD1345" s="7"/>
      <c r="BE1345" s="7"/>
      <c r="BF1345" s="7"/>
      <c r="BG1345" s="7"/>
      <c r="BH1345" s="7"/>
      <c r="BI1345" s="7"/>
      <c r="BJ1345" s="7"/>
      <c r="BK1345" s="7"/>
      <c r="BL1345" s="7"/>
      <c r="BM1345" s="7"/>
      <c r="BN1345" s="7"/>
      <c r="BO1345" s="7"/>
      <c r="BP1345" s="7"/>
      <c r="BQ1345" s="7"/>
    </row>
    <row r="1346" spans="1:69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K1346" s="7"/>
      <c r="AL1346" s="7"/>
      <c r="AM1346" s="7"/>
      <c r="AN1346" s="7"/>
      <c r="AO1346" s="7"/>
      <c r="AP1346" s="7"/>
      <c r="AQ1346" s="7"/>
      <c r="AR1346" s="7"/>
      <c r="AS1346" s="7"/>
      <c r="AT1346" s="7"/>
      <c r="AU1346" s="7"/>
      <c r="AV1346" s="7"/>
      <c r="AW1346" s="7"/>
      <c r="AX1346" s="7"/>
      <c r="AY1346" s="7"/>
      <c r="BA1346" s="7"/>
      <c r="BB1346" s="7"/>
      <c r="BC1346" s="7"/>
      <c r="BD1346" s="7"/>
      <c r="BE1346" s="7"/>
      <c r="BF1346" s="7"/>
      <c r="BG1346" s="7"/>
      <c r="BH1346" s="7"/>
      <c r="BI1346" s="7"/>
      <c r="BJ1346" s="7"/>
      <c r="BK1346" s="7"/>
      <c r="BL1346" s="7"/>
      <c r="BM1346" s="7"/>
      <c r="BN1346" s="7"/>
      <c r="BO1346" s="7"/>
      <c r="BP1346" s="7"/>
      <c r="BQ1346" s="7"/>
    </row>
    <row r="1347" spans="1:69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K1347" s="7"/>
      <c r="AL1347" s="7"/>
      <c r="AM1347" s="7"/>
      <c r="AN1347" s="7"/>
      <c r="AO1347" s="7"/>
      <c r="AP1347" s="7"/>
      <c r="AQ1347" s="7"/>
      <c r="AR1347" s="7"/>
      <c r="AS1347" s="7"/>
      <c r="AT1347" s="7"/>
      <c r="AU1347" s="7"/>
      <c r="AV1347" s="7"/>
      <c r="AW1347" s="7"/>
      <c r="AX1347" s="7"/>
      <c r="AY1347" s="7"/>
      <c r="BA1347" s="7"/>
      <c r="BB1347" s="7"/>
      <c r="BC1347" s="7"/>
      <c r="BD1347" s="7"/>
      <c r="BE1347" s="7"/>
      <c r="BF1347" s="7"/>
      <c r="BG1347" s="7"/>
      <c r="BH1347" s="7"/>
      <c r="BI1347" s="7"/>
      <c r="BJ1347" s="7"/>
      <c r="BK1347" s="7"/>
      <c r="BL1347" s="7"/>
      <c r="BM1347" s="7"/>
      <c r="BN1347" s="7"/>
      <c r="BO1347" s="7"/>
      <c r="BP1347" s="7"/>
      <c r="BQ1347" s="7"/>
    </row>
    <row r="1348" spans="1:69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K1348" s="7"/>
      <c r="AL1348" s="7"/>
      <c r="AM1348" s="7"/>
      <c r="AN1348" s="7"/>
      <c r="AO1348" s="7"/>
      <c r="AP1348" s="7"/>
      <c r="AQ1348" s="7"/>
      <c r="AR1348" s="7"/>
      <c r="AS1348" s="7"/>
      <c r="AT1348" s="7"/>
      <c r="AU1348" s="7"/>
      <c r="AV1348" s="7"/>
      <c r="AW1348" s="7"/>
      <c r="AX1348" s="7"/>
      <c r="AY1348" s="7"/>
      <c r="BA1348" s="7"/>
      <c r="BB1348" s="7"/>
      <c r="BC1348" s="7"/>
      <c r="BD1348" s="7"/>
      <c r="BE1348" s="7"/>
      <c r="BF1348" s="7"/>
      <c r="BG1348" s="7"/>
      <c r="BH1348" s="7"/>
      <c r="BI1348" s="7"/>
      <c r="BJ1348" s="7"/>
      <c r="BK1348" s="7"/>
      <c r="BL1348" s="7"/>
      <c r="BM1348" s="7"/>
      <c r="BN1348" s="7"/>
      <c r="BO1348" s="7"/>
      <c r="BP1348" s="7"/>
      <c r="BQ1348" s="7"/>
    </row>
    <row r="1349" spans="1:69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K1349" s="7"/>
      <c r="AL1349" s="7"/>
      <c r="AM1349" s="7"/>
      <c r="AN1349" s="7"/>
      <c r="AO1349" s="7"/>
      <c r="AP1349" s="7"/>
      <c r="AQ1349" s="7"/>
      <c r="AR1349" s="7"/>
      <c r="AS1349" s="7"/>
      <c r="AT1349" s="7"/>
      <c r="AU1349" s="7"/>
      <c r="AV1349" s="7"/>
      <c r="AW1349" s="7"/>
      <c r="AX1349" s="7"/>
      <c r="AY1349" s="7"/>
      <c r="BA1349" s="7"/>
      <c r="BB1349" s="7"/>
      <c r="BC1349" s="7"/>
      <c r="BD1349" s="7"/>
      <c r="BE1349" s="7"/>
      <c r="BF1349" s="7"/>
      <c r="BG1349" s="7"/>
      <c r="BH1349" s="7"/>
      <c r="BI1349" s="7"/>
      <c r="BJ1349" s="7"/>
      <c r="BK1349" s="7"/>
      <c r="BL1349" s="7"/>
      <c r="BM1349" s="7"/>
      <c r="BN1349" s="7"/>
      <c r="BO1349" s="7"/>
      <c r="BP1349" s="7"/>
      <c r="BQ1349" s="7"/>
    </row>
    <row r="1350" spans="1:69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K1350" s="7"/>
      <c r="AL1350" s="7"/>
      <c r="AM1350" s="7"/>
      <c r="AN1350" s="7"/>
      <c r="AO1350" s="7"/>
      <c r="AP1350" s="7"/>
      <c r="AQ1350" s="7"/>
      <c r="AR1350" s="7"/>
      <c r="AS1350" s="7"/>
      <c r="AT1350" s="7"/>
      <c r="AU1350" s="7"/>
      <c r="AV1350" s="7"/>
      <c r="AW1350" s="7"/>
      <c r="AX1350" s="7"/>
      <c r="AY1350" s="7"/>
      <c r="BA1350" s="7"/>
      <c r="BB1350" s="7"/>
      <c r="BC1350" s="7"/>
      <c r="BD1350" s="7"/>
      <c r="BE1350" s="7"/>
      <c r="BF1350" s="7"/>
      <c r="BG1350" s="7"/>
      <c r="BH1350" s="7"/>
      <c r="BI1350" s="7"/>
      <c r="BJ1350" s="7"/>
      <c r="BK1350" s="7"/>
      <c r="BL1350" s="7"/>
      <c r="BM1350" s="7"/>
      <c r="BN1350" s="7"/>
      <c r="BO1350" s="7"/>
      <c r="BP1350" s="7"/>
      <c r="BQ1350" s="7"/>
    </row>
    <row r="1351" spans="1:69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K1351" s="7"/>
      <c r="AL1351" s="7"/>
      <c r="AM1351" s="7"/>
      <c r="AN1351" s="7"/>
      <c r="AO1351" s="7"/>
      <c r="AP1351" s="7"/>
      <c r="AQ1351" s="7"/>
      <c r="AR1351" s="7"/>
      <c r="AS1351" s="7"/>
      <c r="AT1351" s="7"/>
      <c r="AU1351" s="7"/>
      <c r="AV1351" s="7"/>
      <c r="AW1351" s="7"/>
      <c r="AX1351" s="7"/>
      <c r="AY1351" s="7"/>
      <c r="BA1351" s="7"/>
      <c r="BB1351" s="7"/>
      <c r="BC1351" s="7"/>
      <c r="BD1351" s="7"/>
      <c r="BE1351" s="7"/>
      <c r="BF1351" s="7"/>
      <c r="BG1351" s="7"/>
      <c r="BH1351" s="7"/>
      <c r="BI1351" s="7"/>
      <c r="BJ1351" s="7"/>
      <c r="BK1351" s="7"/>
      <c r="BL1351" s="7"/>
      <c r="BM1351" s="7"/>
      <c r="BN1351" s="7"/>
      <c r="BO1351" s="7"/>
      <c r="BP1351" s="7"/>
      <c r="BQ1351" s="7"/>
    </row>
    <row r="1352" spans="1:69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K1352" s="7"/>
      <c r="AL1352" s="7"/>
      <c r="AM1352" s="7"/>
      <c r="AN1352" s="7"/>
      <c r="AO1352" s="7"/>
      <c r="AP1352" s="7"/>
      <c r="AQ1352" s="7"/>
      <c r="AR1352" s="7"/>
      <c r="AS1352" s="7"/>
      <c r="AT1352" s="7"/>
      <c r="AU1352" s="7"/>
      <c r="AV1352" s="7"/>
      <c r="AW1352" s="7"/>
      <c r="AX1352" s="7"/>
      <c r="AY1352" s="7"/>
      <c r="BA1352" s="7"/>
      <c r="BB1352" s="7"/>
      <c r="BC1352" s="7"/>
      <c r="BD1352" s="7"/>
      <c r="BE1352" s="7"/>
      <c r="BF1352" s="7"/>
      <c r="BG1352" s="7"/>
      <c r="BH1352" s="7"/>
      <c r="BI1352" s="7"/>
      <c r="BJ1352" s="7"/>
      <c r="BK1352" s="7"/>
      <c r="BL1352" s="7"/>
      <c r="BM1352" s="7"/>
      <c r="BN1352" s="7"/>
      <c r="BO1352" s="7"/>
      <c r="BP1352" s="7"/>
      <c r="BQ1352" s="7"/>
    </row>
    <row r="1353" spans="1:69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K1353" s="7"/>
      <c r="AL1353" s="7"/>
      <c r="AM1353" s="7"/>
      <c r="AN1353" s="7"/>
      <c r="AO1353" s="7"/>
      <c r="AP1353" s="7"/>
      <c r="AQ1353" s="7"/>
      <c r="AR1353" s="7"/>
      <c r="AS1353" s="7"/>
      <c r="AT1353" s="7"/>
      <c r="AU1353" s="7"/>
      <c r="AV1353" s="7"/>
      <c r="AW1353" s="7"/>
      <c r="AX1353" s="7"/>
      <c r="AY1353" s="7"/>
      <c r="BA1353" s="7"/>
      <c r="BB1353" s="7"/>
      <c r="BC1353" s="7"/>
      <c r="BD1353" s="7"/>
      <c r="BE1353" s="7"/>
      <c r="BF1353" s="7"/>
      <c r="BG1353" s="7"/>
      <c r="BH1353" s="7"/>
      <c r="BI1353" s="7"/>
      <c r="BJ1353" s="7"/>
      <c r="BK1353" s="7"/>
      <c r="BL1353" s="7"/>
      <c r="BM1353" s="7"/>
      <c r="BN1353" s="7"/>
      <c r="BO1353" s="7"/>
      <c r="BP1353" s="7"/>
      <c r="BQ1353" s="7"/>
    </row>
    <row r="1354" spans="1:69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K1354" s="7"/>
      <c r="AL1354" s="7"/>
      <c r="AM1354" s="7"/>
      <c r="AN1354" s="7"/>
      <c r="AO1354" s="7"/>
      <c r="AP1354" s="7"/>
      <c r="AQ1354" s="7"/>
      <c r="AR1354" s="7"/>
      <c r="AS1354" s="7"/>
      <c r="AT1354" s="7"/>
      <c r="AU1354" s="7"/>
      <c r="AV1354" s="7"/>
      <c r="AW1354" s="7"/>
      <c r="AX1354" s="7"/>
      <c r="AY1354" s="7"/>
      <c r="BA1354" s="7"/>
      <c r="BB1354" s="7"/>
      <c r="BC1354" s="7"/>
      <c r="BD1354" s="7"/>
      <c r="BE1354" s="7"/>
      <c r="BF1354" s="7"/>
      <c r="BG1354" s="7"/>
      <c r="BH1354" s="7"/>
      <c r="BI1354" s="7"/>
      <c r="BJ1354" s="7"/>
      <c r="BK1354" s="7"/>
      <c r="BL1354" s="7"/>
      <c r="BM1354" s="7"/>
      <c r="BN1354" s="7"/>
      <c r="BO1354" s="7"/>
      <c r="BP1354" s="7"/>
      <c r="BQ1354" s="7"/>
    </row>
    <row r="1355" spans="1:69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K1355" s="7"/>
      <c r="AL1355" s="7"/>
      <c r="AM1355" s="7"/>
      <c r="AN1355" s="7"/>
      <c r="AO1355" s="7"/>
      <c r="AP1355" s="7"/>
      <c r="AQ1355" s="7"/>
      <c r="AR1355" s="7"/>
      <c r="AS1355" s="7"/>
      <c r="AT1355" s="7"/>
      <c r="AU1355" s="7"/>
      <c r="AV1355" s="7"/>
      <c r="AW1355" s="7"/>
      <c r="AX1355" s="7"/>
      <c r="AY1355" s="7"/>
      <c r="BA1355" s="7"/>
      <c r="BB1355" s="7"/>
      <c r="BC1355" s="7"/>
      <c r="BD1355" s="7"/>
      <c r="BE1355" s="7"/>
      <c r="BF1355" s="7"/>
      <c r="BG1355" s="7"/>
      <c r="BH1355" s="7"/>
      <c r="BI1355" s="7"/>
      <c r="BJ1355" s="7"/>
      <c r="BK1355" s="7"/>
      <c r="BL1355" s="7"/>
      <c r="BM1355" s="7"/>
      <c r="BN1355" s="7"/>
      <c r="BO1355" s="7"/>
      <c r="BP1355" s="7"/>
      <c r="BQ1355" s="7"/>
    </row>
    <row r="1356" spans="1:69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K1356" s="7"/>
      <c r="AL1356" s="7"/>
      <c r="AM1356" s="7"/>
      <c r="AN1356" s="7"/>
      <c r="AO1356" s="7"/>
      <c r="AP1356" s="7"/>
      <c r="AQ1356" s="7"/>
      <c r="AR1356" s="7"/>
      <c r="AS1356" s="7"/>
      <c r="AT1356" s="7"/>
      <c r="AU1356" s="7"/>
      <c r="AV1356" s="7"/>
      <c r="AW1356" s="7"/>
      <c r="AX1356" s="7"/>
      <c r="AY1356" s="7"/>
      <c r="BA1356" s="7"/>
      <c r="BB1356" s="7"/>
      <c r="BC1356" s="7"/>
      <c r="BD1356" s="7"/>
      <c r="BE1356" s="7"/>
      <c r="BF1356" s="7"/>
      <c r="BG1356" s="7"/>
      <c r="BH1356" s="7"/>
      <c r="BI1356" s="7"/>
      <c r="BJ1356" s="7"/>
      <c r="BK1356" s="7"/>
      <c r="BL1356" s="7"/>
      <c r="BM1356" s="7"/>
      <c r="BN1356" s="7"/>
      <c r="BO1356" s="7"/>
      <c r="BP1356" s="7"/>
      <c r="BQ1356" s="7"/>
    </row>
    <row r="1357" spans="1:69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K1357" s="7"/>
      <c r="AL1357" s="7"/>
      <c r="AM1357" s="7"/>
      <c r="AN1357" s="7"/>
      <c r="AO1357" s="7"/>
      <c r="AP1357" s="7"/>
      <c r="AQ1357" s="7"/>
      <c r="AR1357" s="7"/>
      <c r="AS1357" s="7"/>
      <c r="AT1357" s="7"/>
      <c r="AU1357" s="7"/>
      <c r="AV1357" s="7"/>
      <c r="AW1357" s="7"/>
      <c r="AX1357" s="7"/>
      <c r="AY1357" s="7"/>
      <c r="BA1357" s="7"/>
      <c r="BB1357" s="7"/>
      <c r="BC1357" s="7"/>
      <c r="BD1357" s="7"/>
      <c r="BE1357" s="7"/>
      <c r="BF1357" s="7"/>
      <c r="BG1357" s="7"/>
      <c r="BH1357" s="7"/>
      <c r="BI1357" s="7"/>
      <c r="BJ1357" s="7"/>
      <c r="BK1357" s="7"/>
      <c r="BL1357" s="7"/>
      <c r="BM1357" s="7"/>
      <c r="BN1357" s="7"/>
      <c r="BO1357" s="7"/>
      <c r="BP1357" s="7"/>
      <c r="BQ1357" s="7"/>
    </row>
    <row r="1358" spans="1:69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K1358" s="7"/>
      <c r="AL1358" s="7"/>
      <c r="AM1358" s="7"/>
      <c r="AN1358" s="7"/>
      <c r="AO1358" s="7"/>
      <c r="AP1358" s="7"/>
      <c r="AQ1358" s="7"/>
      <c r="AR1358" s="7"/>
      <c r="AS1358" s="7"/>
      <c r="AT1358" s="7"/>
      <c r="AU1358" s="7"/>
      <c r="AV1358" s="7"/>
      <c r="AW1358" s="7"/>
      <c r="AX1358" s="7"/>
      <c r="AY1358" s="7"/>
      <c r="BA1358" s="7"/>
      <c r="BB1358" s="7"/>
      <c r="BC1358" s="7"/>
      <c r="BD1358" s="7"/>
      <c r="BE1358" s="7"/>
      <c r="BF1358" s="7"/>
      <c r="BG1358" s="7"/>
      <c r="BH1358" s="7"/>
      <c r="BI1358" s="7"/>
      <c r="BJ1358" s="7"/>
      <c r="BK1358" s="7"/>
      <c r="BL1358" s="7"/>
      <c r="BM1358" s="7"/>
      <c r="BN1358" s="7"/>
      <c r="BO1358" s="7"/>
      <c r="BP1358" s="7"/>
      <c r="BQ1358" s="7"/>
    </row>
    <row r="1359" spans="1:69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K1359" s="7"/>
      <c r="AL1359" s="7"/>
      <c r="AM1359" s="7"/>
      <c r="AN1359" s="7"/>
      <c r="AO1359" s="7"/>
      <c r="AP1359" s="7"/>
      <c r="AQ1359" s="7"/>
      <c r="AR1359" s="7"/>
      <c r="AS1359" s="7"/>
      <c r="AT1359" s="7"/>
      <c r="AU1359" s="7"/>
      <c r="AV1359" s="7"/>
      <c r="AW1359" s="7"/>
      <c r="AX1359" s="7"/>
      <c r="AY1359" s="7"/>
      <c r="BA1359" s="7"/>
      <c r="BB1359" s="7"/>
      <c r="BC1359" s="7"/>
      <c r="BD1359" s="7"/>
      <c r="BE1359" s="7"/>
      <c r="BF1359" s="7"/>
      <c r="BG1359" s="7"/>
      <c r="BH1359" s="7"/>
      <c r="BI1359" s="7"/>
      <c r="BJ1359" s="7"/>
      <c r="BK1359" s="7"/>
      <c r="BL1359" s="7"/>
      <c r="BM1359" s="7"/>
      <c r="BN1359" s="7"/>
      <c r="BO1359" s="7"/>
      <c r="BP1359" s="7"/>
      <c r="BQ1359" s="7"/>
    </row>
    <row r="1360" spans="1:69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K1360" s="7"/>
      <c r="AL1360" s="7"/>
      <c r="AM1360" s="7"/>
      <c r="AN1360" s="7"/>
      <c r="AO1360" s="7"/>
      <c r="AP1360" s="7"/>
      <c r="AQ1360" s="7"/>
      <c r="AR1360" s="7"/>
      <c r="AS1360" s="7"/>
      <c r="AT1360" s="7"/>
      <c r="AU1360" s="7"/>
      <c r="AV1360" s="7"/>
      <c r="AW1360" s="7"/>
      <c r="AX1360" s="7"/>
      <c r="AY1360" s="7"/>
      <c r="BA1360" s="7"/>
      <c r="BB1360" s="7"/>
      <c r="BC1360" s="7"/>
      <c r="BD1360" s="7"/>
      <c r="BE1360" s="7"/>
      <c r="BF1360" s="7"/>
      <c r="BG1360" s="7"/>
      <c r="BH1360" s="7"/>
      <c r="BI1360" s="7"/>
      <c r="BJ1360" s="7"/>
      <c r="BK1360" s="7"/>
      <c r="BL1360" s="7"/>
      <c r="BM1360" s="7"/>
      <c r="BN1360" s="7"/>
      <c r="BO1360" s="7"/>
      <c r="BP1360" s="7"/>
      <c r="BQ1360" s="7"/>
    </row>
    <row r="1361" spans="1:69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K1361" s="7"/>
      <c r="AL1361" s="7"/>
      <c r="AM1361" s="7"/>
      <c r="AN1361" s="7"/>
      <c r="AO1361" s="7"/>
      <c r="AP1361" s="7"/>
      <c r="AQ1361" s="7"/>
      <c r="AR1361" s="7"/>
      <c r="AS1361" s="7"/>
      <c r="AT1361" s="7"/>
      <c r="AU1361" s="7"/>
      <c r="AV1361" s="7"/>
      <c r="AW1361" s="7"/>
      <c r="AX1361" s="7"/>
      <c r="AY1361" s="7"/>
      <c r="BA1361" s="7"/>
      <c r="BB1361" s="7"/>
      <c r="BC1361" s="7"/>
      <c r="BD1361" s="7"/>
      <c r="BE1361" s="7"/>
      <c r="BF1361" s="7"/>
      <c r="BG1361" s="7"/>
      <c r="BH1361" s="7"/>
      <c r="BI1361" s="7"/>
      <c r="BJ1361" s="7"/>
      <c r="BK1361" s="7"/>
      <c r="BL1361" s="7"/>
      <c r="BM1361" s="7"/>
      <c r="BN1361" s="7"/>
      <c r="BO1361" s="7"/>
      <c r="BP1361" s="7"/>
      <c r="BQ1361" s="7"/>
    </row>
    <row r="1362" spans="1:69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K1362" s="7"/>
      <c r="AL1362" s="7"/>
      <c r="AM1362" s="7"/>
      <c r="AN1362" s="7"/>
      <c r="AO1362" s="7"/>
      <c r="AP1362" s="7"/>
      <c r="AQ1362" s="7"/>
      <c r="AR1362" s="7"/>
      <c r="AS1362" s="7"/>
      <c r="AT1362" s="7"/>
      <c r="AU1362" s="7"/>
      <c r="AV1362" s="7"/>
      <c r="AW1362" s="7"/>
      <c r="AX1362" s="7"/>
      <c r="AY1362" s="7"/>
      <c r="BA1362" s="7"/>
      <c r="BB1362" s="7"/>
      <c r="BC1362" s="7"/>
      <c r="BD1362" s="7"/>
      <c r="BE1362" s="7"/>
      <c r="BF1362" s="7"/>
      <c r="BG1362" s="7"/>
      <c r="BH1362" s="7"/>
      <c r="BI1362" s="7"/>
      <c r="BJ1362" s="7"/>
      <c r="BK1362" s="7"/>
      <c r="BL1362" s="7"/>
      <c r="BM1362" s="7"/>
      <c r="BN1362" s="7"/>
      <c r="BO1362" s="7"/>
      <c r="BP1362" s="7"/>
      <c r="BQ1362" s="7"/>
    </row>
    <row r="1363" spans="1:69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K1363" s="7"/>
      <c r="AL1363" s="7"/>
      <c r="AM1363" s="7"/>
      <c r="AN1363" s="7"/>
      <c r="AO1363" s="7"/>
      <c r="AP1363" s="7"/>
      <c r="AQ1363" s="7"/>
      <c r="AR1363" s="7"/>
      <c r="AS1363" s="7"/>
      <c r="AT1363" s="7"/>
      <c r="AU1363" s="7"/>
      <c r="AV1363" s="7"/>
      <c r="AW1363" s="7"/>
      <c r="AX1363" s="7"/>
      <c r="AY1363" s="7"/>
      <c r="BA1363" s="7"/>
      <c r="BB1363" s="7"/>
      <c r="BC1363" s="7"/>
      <c r="BD1363" s="7"/>
      <c r="BE1363" s="7"/>
      <c r="BF1363" s="7"/>
      <c r="BG1363" s="7"/>
      <c r="BH1363" s="7"/>
      <c r="BI1363" s="7"/>
      <c r="BJ1363" s="7"/>
      <c r="BK1363" s="7"/>
      <c r="BL1363" s="7"/>
      <c r="BM1363" s="7"/>
      <c r="BN1363" s="7"/>
      <c r="BO1363" s="7"/>
      <c r="BP1363" s="7"/>
      <c r="BQ1363" s="7"/>
    </row>
    <row r="1364" spans="1:69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K1364" s="7"/>
      <c r="AL1364" s="7"/>
      <c r="AM1364" s="7"/>
      <c r="AN1364" s="7"/>
      <c r="AO1364" s="7"/>
      <c r="AP1364" s="7"/>
      <c r="AQ1364" s="7"/>
      <c r="AR1364" s="7"/>
      <c r="AS1364" s="7"/>
      <c r="AT1364" s="7"/>
      <c r="AU1364" s="7"/>
      <c r="AV1364" s="7"/>
      <c r="AW1364" s="7"/>
      <c r="AX1364" s="7"/>
      <c r="AY1364" s="7"/>
      <c r="BA1364" s="7"/>
      <c r="BB1364" s="7"/>
      <c r="BC1364" s="7"/>
      <c r="BD1364" s="7"/>
      <c r="BE1364" s="7"/>
      <c r="BF1364" s="7"/>
      <c r="BG1364" s="7"/>
      <c r="BH1364" s="7"/>
      <c r="BI1364" s="7"/>
      <c r="BJ1364" s="7"/>
      <c r="BK1364" s="7"/>
      <c r="BL1364" s="7"/>
      <c r="BM1364" s="7"/>
      <c r="BN1364" s="7"/>
      <c r="BO1364" s="7"/>
      <c r="BP1364" s="7"/>
      <c r="BQ1364" s="7"/>
    </row>
    <row r="1365" spans="1:69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K1365" s="7"/>
      <c r="AL1365" s="7"/>
      <c r="AM1365" s="7"/>
      <c r="AN1365" s="7"/>
      <c r="AO1365" s="7"/>
      <c r="AP1365" s="7"/>
      <c r="AQ1365" s="7"/>
      <c r="AR1365" s="7"/>
      <c r="AS1365" s="7"/>
      <c r="AT1365" s="7"/>
      <c r="AU1365" s="7"/>
      <c r="AV1365" s="7"/>
      <c r="AW1365" s="7"/>
      <c r="AX1365" s="7"/>
      <c r="AY1365" s="7"/>
      <c r="BA1365" s="7"/>
      <c r="BB1365" s="7"/>
      <c r="BC1365" s="7"/>
      <c r="BD1365" s="7"/>
      <c r="BE1365" s="7"/>
      <c r="BF1365" s="7"/>
      <c r="BG1365" s="7"/>
      <c r="BH1365" s="7"/>
      <c r="BI1365" s="7"/>
      <c r="BJ1365" s="7"/>
      <c r="BK1365" s="7"/>
      <c r="BL1365" s="7"/>
      <c r="BM1365" s="7"/>
      <c r="BN1365" s="7"/>
      <c r="BO1365" s="7"/>
      <c r="BP1365" s="7"/>
      <c r="BQ1365" s="7"/>
    </row>
    <row r="1366" spans="1:69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K1366" s="7"/>
      <c r="AL1366" s="7"/>
      <c r="AM1366" s="7"/>
      <c r="AN1366" s="7"/>
      <c r="AO1366" s="7"/>
      <c r="AP1366" s="7"/>
      <c r="AQ1366" s="7"/>
      <c r="AR1366" s="7"/>
      <c r="AS1366" s="7"/>
      <c r="AT1366" s="7"/>
      <c r="AU1366" s="7"/>
      <c r="AV1366" s="7"/>
      <c r="AW1366" s="7"/>
      <c r="AX1366" s="7"/>
      <c r="AY1366" s="7"/>
      <c r="BA1366" s="7"/>
      <c r="BB1366" s="7"/>
      <c r="BC1366" s="7"/>
      <c r="BD1366" s="7"/>
      <c r="BE1366" s="7"/>
      <c r="BF1366" s="7"/>
      <c r="BG1366" s="7"/>
      <c r="BH1366" s="7"/>
      <c r="BI1366" s="7"/>
      <c r="BJ1366" s="7"/>
      <c r="BK1366" s="7"/>
      <c r="BL1366" s="7"/>
      <c r="BM1366" s="7"/>
      <c r="BN1366" s="7"/>
      <c r="BO1366" s="7"/>
      <c r="BP1366" s="7"/>
      <c r="BQ1366" s="7"/>
    </row>
    <row r="1367" spans="1:69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K1367" s="7"/>
      <c r="AL1367" s="7"/>
      <c r="AM1367" s="7"/>
      <c r="AN1367" s="7"/>
      <c r="AO1367" s="7"/>
      <c r="AP1367" s="7"/>
      <c r="AQ1367" s="7"/>
      <c r="AR1367" s="7"/>
      <c r="AS1367" s="7"/>
      <c r="AT1367" s="7"/>
      <c r="AU1367" s="7"/>
      <c r="AV1367" s="7"/>
      <c r="AW1367" s="7"/>
      <c r="AX1367" s="7"/>
      <c r="AY1367" s="7"/>
      <c r="BA1367" s="7"/>
      <c r="BB1367" s="7"/>
      <c r="BC1367" s="7"/>
      <c r="BD1367" s="7"/>
      <c r="BE1367" s="7"/>
      <c r="BF1367" s="7"/>
      <c r="BG1367" s="7"/>
      <c r="BH1367" s="7"/>
      <c r="BI1367" s="7"/>
      <c r="BJ1367" s="7"/>
      <c r="BK1367" s="7"/>
      <c r="BL1367" s="7"/>
      <c r="BM1367" s="7"/>
      <c r="BN1367" s="7"/>
      <c r="BO1367" s="7"/>
      <c r="BP1367" s="7"/>
      <c r="BQ1367" s="7"/>
    </row>
    <row r="1368" spans="1:69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K1368" s="7"/>
      <c r="AL1368" s="7"/>
      <c r="AM1368" s="7"/>
      <c r="AN1368" s="7"/>
      <c r="AO1368" s="7"/>
      <c r="AP1368" s="7"/>
      <c r="AQ1368" s="7"/>
      <c r="AR1368" s="7"/>
      <c r="AS1368" s="7"/>
      <c r="AT1368" s="7"/>
      <c r="AU1368" s="7"/>
      <c r="AV1368" s="7"/>
      <c r="AW1368" s="7"/>
      <c r="AX1368" s="7"/>
      <c r="AY1368" s="7"/>
      <c r="BA1368" s="7"/>
      <c r="BB1368" s="7"/>
      <c r="BC1368" s="7"/>
      <c r="BD1368" s="7"/>
      <c r="BE1368" s="7"/>
      <c r="BF1368" s="7"/>
      <c r="BG1368" s="7"/>
      <c r="BH1368" s="7"/>
      <c r="BI1368" s="7"/>
      <c r="BJ1368" s="7"/>
      <c r="BK1368" s="7"/>
      <c r="BL1368" s="7"/>
      <c r="BM1368" s="7"/>
      <c r="BN1368" s="7"/>
      <c r="BO1368" s="7"/>
      <c r="BP1368" s="7"/>
      <c r="BQ1368" s="7"/>
    </row>
    <row r="1369" spans="1:69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K1369" s="7"/>
      <c r="AL1369" s="7"/>
      <c r="AM1369" s="7"/>
      <c r="AN1369" s="7"/>
      <c r="AO1369" s="7"/>
      <c r="AP1369" s="7"/>
      <c r="AQ1369" s="7"/>
      <c r="AR1369" s="7"/>
      <c r="AS1369" s="7"/>
      <c r="AT1369" s="7"/>
      <c r="AU1369" s="7"/>
      <c r="AV1369" s="7"/>
      <c r="AW1369" s="7"/>
      <c r="AX1369" s="7"/>
      <c r="AY1369" s="7"/>
      <c r="BA1369" s="7"/>
      <c r="BB1369" s="7"/>
      <c r="BC1369" s="7"/>
      <c r="BD1369" s="7"/>
      <c r="BE1369" s="7"/>
      <c r="BF1369" s="7"/>
      <c r="BG1369" s="7"/>
      <c r="BH1369" s="7"/>
      <c r="BI1369" s="7"/>
      <c r="BJ1369" s="7"/>
      <c r="BK1369" s="7"/>
      <c r="BL1369" s="7"/>
      <c r="BM1369" s="7"/>
      <c r="BN1369" s="7"/>
      <c r="BO1369" s="7"/>
      <c r="BP1369" s="7"/>
      <c r="BQ1369" s="7"/>
    </row>
    <row r="1370" spans="1:69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K1370" s="7"/>
      <c r="AL1370" s="7"/>
      <c r="AM1370" s="7"/>
      <c r="AN1370" s="7"/>
      <c r="AO1370" s="7"/>
      <c r="AP1370" s="7"/>
      <c r="AQ1370" s="7"/>
      <c r="AR1370" s="7"/>
      <c r="AS1370" s="7"/>
      <c r="AT1370" s="7"/>
      <c r="AU1370" s="7"/>
      <c r="AV1370" s="7"/>
      <c r="AW1370" s="7"/>
      <c r="AX1370" s="7"/>
      <c r="AY1370" s="7"/>
      <c r="BA1370" s="7"/>
      <c r="BB1370" s="7"/>
      <c r="BC1370" s="7"/>
      <c r="BD1370" s="7"/>
      <c r="BE1370" s="7"/>
      <c r="BF1370" s="7"/>
      <c r="BG1370" s="7"/>
      <c r="BH1370" s="7"/>
      <c r="BI1370" s="7"/>
      <c r="BJ1370" s="7"/>
      <c r="BK1370" s="7"/>
      <c r="BL1370" s="7"/>
      <c r="BM1370" s="7"/>
      <c r="BN1370" s="7"/>
      <c r="BO1370" s="7"/>
      <c r="BP1370" s="7"/>
      <c r="BQ1370" s="7"/>
    </row>
    <row r="1371" spans="1:69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K1371" s="7"/>
      <c r="AL1371" s="7"/>
      <c r="AM1371" s="7"/>
      <c r="AN1371" s="7"/>
      <c r="AO1371" s="7"/>
      <c r="AP1371" s="7"/>
      <c r="AQ1371" s="7"/>
      <c r="AR1371" s="7"/>
      <c r="AS1371" s="7"/>
      <c r="AT1371" s="7"/>
      <c r="AU1371" s="7"/>
      <c r="AV1371" s="7"/>
      <c r="AW1371" s="7"/>
      <c r="AX1371" s="7"/>
      <c r="AY1371" s="7"/>
      <c r="BA1371" s="7"/>
      <c r="BB1371" s="7"/>
      <c r="BC1371" s="7"/>
      <c r="BD1371" s="7"/>
      <c r="BE1371" s="7"/>
      <c r="BF1371" s="7"/>
      <c r="BG1371" s="7"/>
      <c r="BH1371" s="7"/>
      <c r="BI1371" s="7"/>
      <c r="BJ1371" s="7"/>
      <c r="BK1371" s="7"/>
      <c r="BL1371" s="7"/>
      <c r="BM1371" s="7"/>
      <c r="BN1371" s="7"/>
      <c r="BO1371" s="7"/>
      <c r="BP1371" s="7"/>
      <c r="BQ1371" s="7"/>
    </row>
    <row r="1372" spans="1:69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K1372" s="7"/>
      <c r="AL1372" s="7"/>
      <c r="AM1372" s="7"/>
      <c r="AN1372" s="7"/>
      <c r="AO1372" s="7"/>
      <c r="AP1372" s="7"/>
      <c r="AQ1372" s="7"/>
      <c r="AR1372" s="7"/>
      <c r="AS1372" s="7"/>
      <c r="AT1372" s="7"/>
      <c r="AU1372" s="7"/>
      <c r="AV1372" s="7"/>
      <c r="AW1372" s="7"/>
      <c r="AX1372" s="7"/>
      <c r="AY1372" s="7"/>
      <c r="BA1372" s="7"/>
      <c r="BB1372" s="7"/>
      <c r="BC1372" s="7"/>
      <c r="BD1372" s="7"/>
      <c r="BE1372" s="7"/>
      <c r="BF1372" s="7"/>
      <c r="BG1372" s="7"/>
      <c r="BH1372" s="7"/>
      <c r="BI1372" s="7"/>
      <c r="BJ1372" s="7"/>
      <c r="BK1372" s="7"/>
      <c r="BL1372" s="7"/>
      <c r="BM1372" s="7"/>
      <c r="BN1372" s="7"/>
      <c r="BO1372" s="7"/>
      <c r="BP1372" s="7"/>
      <c r="BQ1372" s="7"/>
    </row>
    <row r="1373" spans="1:69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K1373" s="7"/>
      <c r="AL1373" s="7"/>
      <c r="AM1373" s="7"/>
      <c r="AN1373" s="7"/>
      <c r="AO1373" s="7"/>
      <c r="AP1373" s="7"/>
      <c r="AQ1373" s="7"/>
      <c r="AR1373" s="7"/>
      <c r="AS1373" s="7"/>
      <c r="AT1373" s="7"/>
      <c r="AU1373" s="7"/>
      <c r="AV1373" s="7"/>
      <c r="AW1373" s="7"/>
      <c r="AX1373" s="7"/>
      <c r="AY1373" s="7"/>
      <c r="BA1373" s="7"/>
      <c r="BB1373" s="7"/>
      <c r="BC1373" s="7"/>
      <c r="BD1373" s="7"/>
      <c r="BE1373" s="7"/>
      <c r="BF1373" s="7"/>
      <c r="BG1373" s="7"/>
      <c r="BH1373" s="7"/>
      <c r="BI1373" s="7"/>
      <c r="BJ1373" s="7"/>
      <c r="BK1373" s="7"/>
      <c r="BL1373" s="7"/>
      <c r="BM1373" s="7"/>
      <c r="BN1373" s="7"/>
      <c r="BO1373" s="7"/>
      <c r="BP1373" s="7"/>
      <c r="BQ1373" s="7"/>
    </row>
    <row r="1374" spans="1:69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K1374" s="7"/>
      <c r="AL1374" s="7"/>
      <c r="AM1374" s="7"/>
      <c r="AN1374" s="7"/>
      <c r="AO1374" s="7"/>
      <c r="AP1374" s="7"/>
      <c r="AQ1374" s="7"/>
      <c r="AR1374" s="7"/>
      <c r="AS1374" s="7"/>
      <c r="AT1374" s="7"/>
      <c r="AU1374" s="7"/>
      <c r="AV1374" s="7"/>
      <c r="AW1374" s="7"/>
      <c r="AX1374" s="7"/>
      <c r="AY1374" s="7"/>
      <c r="BA1374" s="7"/>
      <c r="BB1374" s="7"/>
      <c r="BC1374" s="7"/>
      <c r="BD1374" s="7"/>
      <c r="BE1374" s="7"/>
      <c r="BF1374" s="7"/>
      <c r="BG1374" s="7"/>
      <c r="BH1374" s="7"/>
      <c r="BI1374" s="7"/>
      <c r="BJ1374" s="7"/>
      <c r="BK1374" s="7"/>
      <c r="BL1374" s="7"/>
      <c r="BM1374" s="7"/>
      <c r="BN1374" s="7"/>
      <c r="BO1374" s="7"/>
      <c r="BP1374" s="7"/>
      <c r="BQ1374" s="7"/>
    </row>
    <row r="1375" spans="1:69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K1375" s="7"/>
      <c r="AL1375" s="7"/>
      <c r="AM1375" s="7"/>
      <c r="AN1375" s="7"/>
      <c r="AO1375" s="7"/>
      <c r="AP1375" s="7"/>
      <c r="AQ1375" s="7"/>
      <c r="AR1375" s="7"/>
      <c r="AS1375" s="7"/>
      <c r="AT1375" s="7"/>
      <c r="AU1375" s="7"/>
      <c r="AV1375" s="7"/>
      <c r="AW1375" s="7"/>
      <c r="AX1375" s="7"/>
      <c r="AY1375" s="7"/>
      <c r="BA1375" s="7"/>
      <c r="BB1375" s="7"/>
      <c r="BC1375" s="7"/>
      <c r="BD1375" s="7"/>
      <c r="BE1375" s="7"/>
      <c r="BF1375" s="7"/>
      <c r="BG1375" s="7"/>
      <c r="BH1375" s="7"/>
      <c r="BI1375" s="7"/>
      <c r="BJ1375" s="7"/>
      <c r="BK1375" s="7"/>
      <c r="BL1375" s="7"/>
      <c r="BM1375" s="7"/>
      <c r="BN1375" s="7"/>
      <c r="BO1375" s="7"/>
      <c r="BP1375" s="7"/>
      <c r="BQ1375" s="7"/>
    </row>
    <row r="1376" spans="1:69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K1376" s="7"/>
      <c r="AL1376" s="7"/>
      <c r="AM1376" s="7"/>
      <c r="AN1376" s="7"/>
      <c r="AO1376" s="7"/>
      <c r="AP1376" s="7"/>
      <c r="AQ1376" s="7"/>
      <c r="AR1376" s="7"/>
      <c r="AS1376" s="7"/>
      <c r="AT1376" s="7"/>
      <c r="AU1376" s="7"/>
      <c r="AV1376" s="7"/>
      <c r="AW1376" s="7"/>
      <c r="AX1376" s="7"/>
      <c r="AY1376" s="7"/>
      <c r="BA1376" s="7"/>
      <c r="BB1376" s="7"/>
      <c r="BC1376" s="7"/>
      <c r="BD1376" s="7"/>
      <c r="BE1376" s="7"/>
      <c r="BF1376" s="7"/>
      <c r="BG1376" s="7"/>
      <c r="BH1376" s="7"/>
      <c r="BI1376" s="7"/>
      <c r="BJ1376" s="7"/>
      <c r="BK1376" s="7"/>
      <c r="BL1376" s="7"/>
      <c r="BM1376" s="7"/>
      <c r="BN1376" s="7"/>
      <c r="BO1376" s="7"/>
      <c r="BP1376" s="7"/>
      <c r="BQ1376" s="7"/>
    </row>
    <row r="1377" spans="1:69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K1377" s="7"/>
      <c r="AL1377" s="7"/>
      <c r="AM1377" s="7"/>
      <c r="AN1377" s="7"/>
      <c r="AO1377" s="7"/>
      <c r="AP1377" s="7"/>
      <c r="AQ1377" s="7"/>
      <c r="AR1377" s="7"/>
      <c r="AS1377" s="7"/>
      <c r="AT1377" s="7"/>
      <c r="AU1377" s="7"/>
      <c r="AV1377" s="7"/>
      <c r="AW1377" s="7"/>
      <c r="AX1377" s="7"/>
      <c r="AY1377" s="7"/>
      <c r="BA1377" s="7"/>
      <c r="BB1377" s="7"/>
      <c r="BC1377" s="7"/>
      <c r="BD1377" s="7"/>
      <c r="BE1377" s="7"/>
      <c r="BF1377" s="7"/>
      <c r="BG1377" s="7"/>
      <c r="BH1377" s="7"/>
      <c r="BI1377" s="7"/>
      <c r="BJ1377" s="7"/>
      <c r="BK1377" s="7"/>
      <c r="BL1377" s="7"/>
      <c r="BM1377" s="7"/>
      <c r="BN1377" s="7"/>
      <c r="BO1377" s="7"/>
      <c r="BP1377" s="7"/>
      <c r="BQ1377" s="7"/>
    </row>
    <row r="1378" spans="1:69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K1378" s="7"/>
      <c r="AL1378" s="7"/>
      <c r="AM1378" s="7"/>
      <c r="AN1378" s="7"/>
      <c r="AO1378" s="7"/>
      <c r="AP1378" s="7"/>
      <c r="AQ1378" s="7"/>
      <c r="AR1378" s="7"/>
      <c r="AS1378" s="7"/>
      <c r="AT1378" s="7"/>
      <c r="AU1378" s="7"/>
      <c r="AV1378" s="7"/>
      <c r="AW1378" s="7"/>
      <c r="AX1378" s="7"/>
      <c r="AY1378" s="7"/>
      <c r="BA1378" s="7"/>
      <c r="BB1378" s="7"/>
      <c r="BC1378" s="7"/>
      <c r="BD1378" s="7"/>
      <c r="BE1378" s="7"/>
      <c r="BF1378" s="7"/>
      <c r="BG1378" s="7"/>
      <c r="BH1378" s="7"/>
      <c r="BI1378" s="7"/>
      <c r="BJ1378" s="7"/>
      <c r="BK1378" s="7"/>
      <c r="BL1378" s="7"/>
      <c r="BM1378" s="7"/>
      <c r="BN1378" s="7"/>
      <c r="BO1378" s="7"/>
      <c r="BP1378" s="7"/>
      <c r="BQ1378" s="7"/>
    </row>
    <row r="1379" spans="1:69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K1379" s="7"/>
      <c r="AL1379" s="7"/>
      <c r="AM1379" s="7"/>
      <c r="AN1379" s="7"/>
      <c r="AO1379" s="7"/>
      <c r="AP1379" s="7"/>
      <c r="AQ1379" s="7"/>
      <c r="AR1379" s="7"/>
      <c r="AS1379" s="7"/>
      <c r="AT1379" s="7"/>
      <c r="AU1379" s="7"/>
      <c r="AV1379" s="7"/>
      <c r="AW1379" s="7"/>
      <c r="AX1379" s="7"/>
      <c r="AY1379" s="7"/>
      <c r="BA1379" s="7"/>
      <c r="BB1379" s="7"/>
      <c r="BC1379" s="7"/>
      <c r="BD1379" s="7"/>
      <c r="BE1379" s="7"/>
      <c r="BF1379" s="7"/>
      <c r="BG1379" s="7"/>
      <c r="BH1379" s="7"/>
      <c r="BI1379" s="7"/>
      <c r="BJ1379" s="7"/>
      <c r="BK1379" s="7"/>
      <c r="BL1379" s="7"/>
      <c r="BM1379" s="7"/>
      <c r="BN1379" s="7"/>
      <c r="BO1379" s="7"/>
      <c r="BP1379" s="7"/>
      <c r="BQ1379" s="7"/>
    </row>
    <row r="1380" spans="1:69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K1380" s="7"/>
      <c r="AL1380" s="7"/>
      <c r="AM1380" s="7"/>
      <c r="AN1380" s="7"/>
      <c r="AO1380" s="7"/>
      <c r="AP1380" s="7"/>
      <c r="AQ1380" s="7"/>
      <c r="AR1380" s="7"/>
      <c r="AS1380" s="7"/>
      <c r="AT1380" s="7"/>
      <c r="AU1380" s="7"/>
      <c r="AV1380" s="7"/>
      <c r="AW1380" s="7"/>
      <c r="AX1380" s="7"/>
      <c r="AY1380" s="7"/>
      <c r="BA1380" s="7"/>
      <c r="BB1380" s="7"/>
      <c r="BC1380" s="7"/>
      <c r="BD1380" s="7"/>
      <c r="BE1380" s="7"/>
      <c r="BF1380" s="7"/>
      <c r="BG1380" s="7"/>
      <c r="BH1380" s="7"/>
      <c r="BI1380" s="7"/>
      <c r="BJ1380" s="7"/>
      <c r="BK1380" s="7"/>
      <c r="BL1380" s="7"/>
      <c r="BM1380" s="7"/>
      <c r="BN1380" s="7"/>
      <c r="BO1380" s="7"/>
      <c r="BP1380" s="7"/>
      <c r="BQ1380" s="7"/>
    </row>
    <row r="1381" spans="1:69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K1381" s="7"/>
      <c r="AL1381" s="7"/>
      <c r="AM1381" s="7"/>
      <c r="AN1381" s="7"/>
      <c r="AO1381" s="7"/>
      <c r="AP1381" s="7"/>
      <c r="AQ1381" s="7"/>
      <c r="AR1381" s="7"/>
      <c r="AS1381" s="7"/>
      <c r="AT1381" s="7"/>
      <c r="AU1381" s="7"/>
      <c r="AV1381" s="7"/>
      <c r="AW1381" s="7"/>
      <c r="AX1381" s="7"/>
      <c r="AY1381" s="7"/>
      <c r="BA1381" s="7"/>
      <c r="BB1381" s="7"/>
      <c r="BC1381" s="7"/>
      <c r="BD1381" s="7"/>
      <c r="BE1381" s="7"/>
      <c r="BF1381" s="7"/>
      <c r="BG1381" s="7"/>
      <c r="BH1381" s="7"/>
      <c r="BI1381" s="7"/>
      <c r="BJ1381" s="7"/>
      <c r="BK1381" s="7"/>
      <c r="BL1381" s="7"/>
      <c r="BM1381" s="7"/>
      <c r="BN1381" s="7"/>
      <c r="BO1381" s="7"/>
      <c r="BP1381" s="7"/>
      <c r="BQ1381" s="7"/>
    </row>
    <row r="1382" spans="1:69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K1382" s="7"/>
      <c r="AL1382" s="7"/>
      <c r="AM1382" s="7"/>
      <c r="AN1382" s="7"/>
      <c r="AO1382" s="7"/>
      <c r="AP1382" s="7"/>
      <c r="AQ1382" s="7"/>
      <c r="AR1382" s="7"/>
      <c r="AS1382" s="7"/>
      <c r="AT1382" s="7"/>
      <c r="AU1382" s="7"/>
      <c r="AV1382" s="7"/>
      <c r="AW1382" s="7"/>
      <c r="AX1382" s="7"/>
      <c r="AY1382" s="7"/>
      <c r="BA1382" s="7"/>
      <c r="BB1382" s="7"/>
      <c r="BC1382" s="7"/>
      <c r="BD1382" s="7"/>
      <c r="BE1382" s="7"/>
      <c r="BF1382" s="7"/>
      <c r="BG1382" s="7"/>
      <c r="BH1382" s="7"/>
      <c r="BI1382" s="7"/>
      <c r="BJ1382" s="7"/>
      <c r="BK1382" s="7"/>
      <c r="BL1382" s="7"/>
      <c r="BM1382" s="7"/>
      <c r="BN1382" s="7"/>
      <c r="BO1382" s="7"/>
      <c r="BP1382" s="7"/>
      <c r="BQ1382" s="7"/>
    </row>
    <row r="1383" spans="1:69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K1383" s="7"/>
      <c r="AL1383" s="7"/>
      <c r="AM1383" s="7"/>
      <c r="AN1383" s="7"/>
      <c r="AO1383" s="7"/>
      <c r="AP1383" s="7"/>
      <c r="AQ1383" s="7"/>
      <c r="AR1383" s="7"/>
      <c r="AS1383" s="7"/>
      <c r="AT1383" s="7"/>
      <c r="AU1383" s="7"/>
      <c r="AV1383" s="7"/>
      <c r="AW1383" s="7"/>
      <c r="AX1383" s="7"/>
      <c r="AY1383" s="7"/>
      <c r="BA1383" s="7"/>
      <c r="BB1383" s="7"/>
      <c r="BC1383" s="7"/>
      <c r="BD1383" s="7"/>
      <c r="BE1383" s="7"/>
      <c r="BF1383" s="7"/>
      <c r="BG1383" s="7"/>
      <c r="BH1383" s="7"/>
      <c r="BI1383" s="7"/>
      <c r="BJ1383" s="7"/>
      <c r="BK1383" s="7"/>
      <c r="BL1383" s="7"/>
      <c r="BM1383" s="7"/>
      <c r="BN1383" s="7"/>
      <c r="BO1383" s="7"/>
      <c r="BP1383" s="7"/>
      <c r="BQ1383" s="7"/>
    </row>
    <row r="1384" spans="1:69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K1384" s="7"/>
      <c r="AL1384" s="7"/>
      <c r="AM1384" s="7"/>
      <c r="AN1384" s="7"/>
      <c r="AO1384" s="7"/>
      <c r="AP1384" s="7"/>
      <c r="AQ1384" s="7"/>
      <c r="AR1384" s="7"/>
      <c r="AS1384" s="7"/>
      <c r="AT1384" s="7"/>
      <c r="AU1384" s="7"/>
      <c r="AV1384" s="7"/>
      <c r="AW1384" s="7"/>
      <c r="AX1384" s="7"/>
      <c r="AY1384" s="7"/>
      <c r="BA1384" s="7"/>
      <c r="BB1384" s="7"/>
      <c r="BC1384" s="7"/>
      <c r="BD1384" s="7"/>
      <c r="BE1384" s="7"/>
      <c r="BF1384" s="7"/>
      <c r="BG1384" s="7"/>
      <c r="BH1384" s="7"/>
      <c r="BI1384" s="7"/>
      <c r="BJ1384" s="7"/>
      <c r="BK1384" s="7"/>
      <c r="BL1384" s="7"/>
      <c r="BM1384" s="7"/>
      <c r="BN1384" s="7"/>
      <c r="BO1384" s="7"/>
      <c r="BP1384" s="7"/>
      <c r="BQ1384" s="7"/>
    </row>
    <row r="1385" spans="1:69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K1385" s="7"/>
      <c r="AL1385" s="7"/>
      <c r="AM1385" s="7"/>
      <c r="AN1385" s="7"/>
      <c r="AO1385" s="7"/>
      <c r="AP1385" s="7"/>
      <c r="AQ1385" s="7"/>
      <c r="AR1385" s="7"/>
      <c r="AS1385" s="7"/>
      <c r="AT1385" s="7"/>
      <c r="AU1385" s="7"/>
      <c r="AV1385" s="7"/>
      <c r="AW1385" s="7"/>
      <c r="AX1385" s="7"/>
      <c r="AY1385" s="7"/>
      <c r="BA1385" s="7"/>
      <c r="BB1385" s="7"/>
      <c r="BC1385" s="7"/>
      <c r="BD1385" s="7"/>
      <c r="BE1385" s="7"/>
      <c r="BF1385" s="7"/>
      <c r="BG1385" s="7"/>
      <c r="BH1385" s="7"/>
      <c r="BI1385" s="7"/>
      <c r="BJ1385" s="7"/>
      <c r="BK1385" s="7"/>
      <c r="BL1385" s="7"/>
      <c r="BM1385" s="7"/>
      <c r="BN1385" s="7"/>
      <c r="BO1385" s="7"/>
      <c r="BP1385" s="7"/>
      <c r="BQ1385" s="7"/>
    </row>
    <row r="1386" spans="1:69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K1386" s="7"/>
      <c r="AL1386" s="7"/>
      <c r="AM1386" s="7"/>
      <c r="AN1386" s="7"/>
      <c r="AO1386" s="7"/>
      <c r="AP1386" s="7"/>
      <c r="AQ1386" s="7"/>
      <c r="AR1386" s="7"/>
      <c r="AS1386" s="7"/>
      <c r="AT1386" s="7"/>
      <c r="AU1386" s="7"/>
      <c r="AV1386" s="7"/>
      <c r="AW1386" s="7"/>
      <c r="AX1386" s="7"/>
      <c r="AY1386" s="7"/>
      <c r="BA1386" s="7"/>
      <c r="BB1386" s="7"/>
      <c r="BC1386" s="7"/>
      <c r="BD1386" s="7"/>
      <c r="BE1386" s="7"/>
      <c r="BF1386" s="7"/>
      <c r="BG1386" s="7"/>
      <c r="BH1386" s="7"/>
      <c r="BI1386" s="7"/>
      <c r="BJ1386" s="7"/>
      <c r="BK1386" s="7"/>
      <c r="BL1386" s="7"/>
      <c r="BM1386" s="7"/>
      <c r="BN1386" s="7"/>
      <c r="BO1386" s="7"/>
      <c r="BP1386" s="7"/>
      <c r="BQ1386" s="7"/>
    </row>
    <row r="1387" spans="1:69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K1387" s="7"/>
      <c r="AL1387" s="7"/>
      <c r="AM1387" s="7"/>
      <c r="AN1387" s="7"/>
      <c r="AO1387" s="7"/>
      <c r="AP1387" s="7"/>
      <c r="AQ1387" s="7"/>
      <c r="AR1387" s="7"/>
      <c r="AS1387" s="7"/>
      <c r="AT1387" s="7"/>
      <c r="AU1387" s="7"/>
      <c r="AV1387" s="7"/>
      <c r="AW1387" s="7"/>
      <c r="AX1387" s="7"/>
      <c r="AY1387" s="7"/>
      <c r="BA1387" s="7"/>
      <c r="BB1387" s="7"/>
      <c r="BC1387" s="7"/>
      <c r="BD1387" s="7"/>
      <c r="BE1387" s="7"/>
      <c r="BF1387" s="7"/>
      <c r="BG1387" s="7"/>
      <c r="BH1387" s="7"/>
      <c r="BI1387" s="7"/>
      <c r="BJ1387" s="7"/>
      <c r="BK1387" s="7"/>
      <c r="BL1387" s="7"/>
      <c r="BM1387" s="7"/>
      <c r="BN1387" s="7"/>
      <c r="BO1387" s="7"/>
      <c r="BP1387" s="7"/>
      <c r="BQ1387" s="7"/>
    </row>
    <row r="1388" spans="1:69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K1388" s="7"/>
      <c r="AL1388" s="7"/>
      <c r="AM1388" s="7"/>
      <c r="AN1388" s="7"/>
      <c r="AO1388" s="7"/>
      <c r="AP1388" s="7"/>
      <c r="AQ1388" s="7"/>
      <c r="AR1388" s="7"/>
      <c r="AS1388" s="7"/>
      <c r="AT1388" s="7"/>
      <c r="AU1388" s="7"/>
      <c r="AV1388" s="7"/>
      <c r="AW1388" s="7"/>
      <c r="AX1388" s="7"/>
      <c r="AY1388" s="7"/>
      <c r="BA1388" s="7"/>
      <c r="BB1388" s="7"/>
      <c r="BC1388" s="7"/>
      <c r="BD1388" s="7"/>
      <c r="BE1388" s="7"/>
      <c r="BF1388" s="7"/>
      <c r="BG1388" s="7"/>
      <c r="BH1388" s="7"/>
      <c r="BI1388" s="7"/>
      <c r="BJ1388" s="7"/>
      <c r="BK1388" s="7"/>
      <c r="BL1388" s="7"/>
      <c r="BM1388" s="7"/>
      <c r="BN1388" s="7"/>
      <c r="BO1388" s="7"/>
      <c r="BP1388" s="7"/>
      <c r="BQ1388" s="7"/>
    </row>
    <row r="1389" spans="1:69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K1389" s="7"/>
      <c r="AL1389" s="7"/>
      <c r="AM1389" s="7"/>
      <c r="AN1389" s="7"/>
      <c r="AO1389" s="7"/>
      <c r="AP1389" s="7"/>
      <c r="AQ1389" s="7"/>
      <c r="AR1389" s="7"/>
      <c r="AS1389" s="7"/>
      <c r="AT1389" s="7"/>
      <c r="AU1389" s="7"/>
      <c r="AV1389" s="7"/>
      <c r="AW1389" s="7"/>
      <c r="AX1389" s="7"/>
      <c r="AY1389" s="7"/>
      <c r="BA1389" s="7"/>
      <c r="BB1389" s="7"/>
      <c r="BC1389" s="7"/>
      <c r="BD1389" s="7"/>
      <c r="BE1389" s="7"/>
      <c r="BF1389" s="7"/>
      <c r="BG1389" s="7"/>
      <c r="BH1389" s="7"/>
      <c r="BI1389" s="7"/>
      <c r="BJ1389" s="7"/>
      <c r="BK1389" s="7"/>
      <c r="BL1389" s="7"/>
      <c r="BM1389" s="7"/>
      <c r="BN1389" s="7"/>
      <c r="BO1389" s="7"/>
      <c r="BP1389" s="7"/>
      <c r="BQ1389" s="7"/>
    </row>
    <row r="1390" spans="1:69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K1390" s="7"/>
      <c r="AL1390" s="7"/>
      <c r="AM1390" s="7"/>
      <c r="AN1390" s="7"/>
      <c r="AO1390" s="7"/>
      <c r="AP1390" s="7"/>
      <c r="AQ1390" s="7"/>
      <c r="AR1390" s="7"/>
      <c r="AS1390" s="7"/>
      <c r="AT1390" s="7"/>
      <c r="AU1390" s="7"/>
      <c r="AV1390" s="7"/>
      <c r="AW1390" s="7"/>
      <c r="AX1390" s="7"/>
      <c r="AY1390" s="7"/>
      <c r="BA1390" s="7"/>
      <c r="BB1390" s="7"/>
      <c r="BC1390" s="7"/>
      <c r="BD1390" s="7"/>
      <c r="BE1390" s="7"/>
      <c r="BF1390" s="7"/>
      <c r="BG1390" s="7"/>
      <c r="BH1390" s="7"/>
      <c r="BI1390" s="7"/>
      <c r="BJ1390" s="7"/>
      <c r="BK1390" s="7"/>
      <c r="BL1390" s="7"/>
      <c r="BM1390" s="7"/>
      <c r="BN1390" s="7"/>
      <c r="BO1390" s="7"/>
      <c r="BP1390" s="7"/>
      <c r="BQ1390" s="7"/>
    </row>
    <row r="1391" spans="1:69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K1391" s="7"/>
      <c r="AL1391" s="7"/>
      <c r="AM1391" s="7"/>
      <c r="AN1391" s="7"/>
      <c r="AO1391" s="7"/>
      <c r="AP1391" s="7"/>
      <c r="AQ1391" s="7"/>
      <c r="AR1391" s="7"/>
      <c r="AS1391" s="7"/>
      <c r="AT1391" s="7"/>
      <c r="AU1391" s="7"/>
      <c r="AV1391" s="7"/>
      <c r="AW1391" s="7"/>
      <c r="AX1391" s="7"/>
      <c r="AY1391" s="7"/>
      <c r="BA1391" s="7"/>
      <c r="BB1391" s="7"/>
      <c r="BC1391" s="7"/>
      <c r="BD1391" s="7"/>
      <c r="BE1391" s="7"/>
      <c r="BF1391" s="7"/>
      <c r="BG1391" s="7"/>
      <c r="BH1391" s="7"/>
      <c r="BI1391" s="7"/>
      <c r="BJ1391" s="7"/>
      <c r="BK1391" s="7"/>
      <c r="BL1391" s="7"/>
      <c r="BM1391" s="7"/>
      <c r="BN1391" s="7"/>
      <c r="BO1391" s="7"/>
      <c r="BP1391" s="7"/>
      <c r="BQ1391" s="7"/>
    </row>
    <row r="1392" spans="1:69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K1392" s="7"/>
      <c r="AL1392" s="7"/>
      <c r="AM1392" s="7"/>
      <c r="AN1392" s="7"/>
      <c r="AO1392" s="7"/>
      <c r="AP1392" s="7"/>
      <c r="AQ1392" s="7"/>
      <c r="AR1392" s="7"/>
      <c r="AS1392" s="7"/>
      <c r="AT1392" s="7"/>
      <c r="AU1392" s="7"/>
      <c r="AV1392" s="7"/>
      <c r="AW1392" s="7"/>
      <c r="AX1392" s="7"/>
      <c r="AY1392" s="7"/>
      <c r="BA1392" s="7"/>
      <c r="BB1392" s="7"/>
      <c r="BC1392" s="7"/>
      <c r="BD1392" s="7"/>
      <c r="BE1392" s="7"/>
      <c r="BF1392" s="7"/>
      <c r="BG1392" s="7"/>
      <c r="BH1392" s="7"/>
      <c r="BI1392" s="7"/>
      <c r="BJ1392" s="7"/>
      <c r="BK1392" s="7"/>
      <c r="BL1392" s="7"/>
      <c r="BM1392" s="7"/>
      <c r="BN1392" s="7"/>
      <c r="BO1392" s="7"/>
      <c r="BP1392" s="7"/>
      <c r="BQ1392" s="7"/>
    </row>
    <row r="1393" spans="1:69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K1393" s="7"/>
      <c r="AL1393" s="7"/>
      <c r="AM1393" s="7"/>
      <c r="AN1393" s="7"/>
      <c r="AO1393" s="7"/>
      <c r="AP1393" s="7"/>
      <c r="AQ1393" s="7"/>
      <c r="AR1393" s="7"/>
      <c r="AS1393" s="7"/>
      <c r="AT1393" s="7"/>
      <c r="AU1393" s="7"/>
      <c r="AV1393" s="7"/>
      <c r="AW1393" s="7"/>
      <c r="AX1393" s="7"/>
      <c r="AY1393" s="7"/>
      <c r="BA1393" s="7"/>
      <c r="BB1393" s="7"/>
      <c r="BC1393" s="7"/>
      <c r="BD1393" s="7"/>
      <c r="BE1393" s="7"/>
      <c r="BF1393" s="7"/>
      <c r="BG1393" s="7"/>
      <c r="BH1393" s="7"/>
      <c r="BI1393" s="7"/>
      <c r="BJ1393" s="7"/>
      <c r="BK1393" s="7"/>
      <c r="BL1393" s="7"/>
      <c r="BM1393" s="7"/>
      <c r="BN1393" s="7"/>
      <c r="BO1393" s="7"/>
      <c r="BP1393" s="7"/>
      <c r="BQ1393" s="7"/>
    </row>
    <row r="1394" spans="1:69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K1394" s="7"/>
      <c r="AL1394" s="7"/>
      <c r="AM1394" s="7"/>
      <c r="AN1394" s="7"/>
      <c r="AO1394" s="7"/>
      <c r="AP1394" s="7"/>
      <c r="AQ1394" s="7"/>
      <c r="AR1394" s="7"/>
      <c r="AS1394" s="7"/>
      <c r="AT1394" s="7"/>
      <c r="AU1394" s="7"/>
      <c r="AV1394" s="7"/>
      <c r="AW1394" s="7"/>
      <c r="AX1394" s="7"/>
      <c r="AY1394" s="7"/>
      <c r="BA1394" s="7"/>
      <c r="BB1394" s="7"/>
      <c r="BC1394" s="7"/>
      <c r="BD1394" s="7"/>
      <c r="BE1394" s="7"/>
      <c r="BF1394" s="7"/>
      <c r="BG1394" s="7"/>
      <c r="BH1394" s="7"/>
      <c r="BI1394" s="7"/>
      <c r="BJ1394" s="7"/>
      <c r="BK1394" s="7"/>
      <c r="BL1394" s="7"/>
      <c r="BM1394" s="7"/>
      <c r="BN1394" s="7"/>
      <c r="BO1394" s="7"/>
      <c r="BP1394" s="7"/>
      <c r="BQ1394" s="7"/>
    </row>
    <row r="1395" spans="1:69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K1395" s="7"/>
      <c r="AL1395" s="7"/>
      <c r="AM1395" s="7"/>
      <c r="AN1395" s="7"/>
      <c r="AO1395" s="7"/>
      <c r="AP1395" s="7"/>
      <c r="AQ1395" s="7"/>
      <c r="AR1395" s="7"/>
      <c r="AS1395" s="7"/>
      <c r="AT1395" s="7"/>
      <c r="AU1395" s="7"/>
      <c r="AV1395" s="7"/>
      <c r="AW1395" s="7"/>
      <c r="AX1395" s="7"/>
      <c r="AY1395" s="7"/>
      <c r="BA1395" s="7"/>
      <c r="BB1395" s="7"/>
      <c r="BC1395" s="7"/>
      <c r="BD1395" s="7"/>
      <c r="BE1395" s="7"/>
      <c r="BF1395" s="7"/>
      <c r="BG1395" s="7"/>
      <c r="BH1395" s="7"/>
      <c r="BI1395" s="7"/>
      <c r="BJ1395" s="7"/>
      <c r="BK1395" s="7"/>
      <c r="BL1395" s="7"/>
      <c r="BM1395" s="7"/>
      <c r="BN1395" s="7"/>
      <c r="BO1395" s="7"/>
      <c r="BP1395" s="7"/>
      <c r="BQ1395" s="7"/>
    </row>
    <row r="1396" spans="1:69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K1396" s="7"/>
      <c r="AL1396" s="7"/>
      <c r="AM1396" s="7"/>
      <c r="AN1396" s="7"/>
      <c r="AO1396" s="7"/>
      <c r="AP1396" s="7"/>
      <c r="AQ1396" s="7"/>
      <c r="AR1396" s="7"/>
      <c r="AS1396" s="7"/>
      <c r="AT1396" s="7"/>
      <c r="AU1396" s="7"/>
      <c r="AV1396" s="7"/>
      <c r="AW1396" s="7"/>
      <c r="AX1396" s="7"/>
      <c r="AY1396" s="7"/>
      <c r="BA1396" s="7"/>
      <c r="BB1396" s="7"/>
      <c r="BC1396" s="7"/>
      <c r="BD1396" s="7"/>
      <c r="BE1396" s="7"/>
      <c r="BF1396" s="7"/>
      <c r="BG1396" s="7"/>
      <c r="BH1396" s="7"/>
      <c r="BI1396" s="7"/>
      <c r="BJ1396" s="7"/>
      <c r="BK1396" s="7"/>
      <c r="BL1396" s="7"/>
      <c r="BM1396" s="7"/>
      <c r="BN1396" s="7"/>
      <c r="BO1396" s="7"/>
      <c r="BP1396" s="7"/>
      <c r="BQ1396" s="7"/>
    </row>
    <row r="1397" spans="1:69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K1397" s="7"/>
      <c r="AL1397" s="7"/>
      <c r="AM1397" s="7"/>
      <c r="AN1397" s="7"/>
      <c r="AO1397" s="7"/>
      <c r="AP1397" s="7"/>
      <c r="AQ1397" s="7"/>
      <c r="AR1397" s="7"/>
      <c r="AS1397" s="7"/>
      <c r="AT1397" s="7"/>
      <c r="AU1397" s="7"/>
      <c r="AV1397" s="7"/>
      <c r="AW1397" s="7"/>
      <c r="AX1397" s="7"/>
      <c r="AY1397" s="7"/>
      <c r="BA1397" s="7"/>
      <c r="BB1397" s="7"/>
      <c r="BC1397" s="7"/>
      <c r="BD1397" s="7"/>
      <c r="BE1397" s="7"/>
      <c r="BF1397" s="7"/>
      <c r="BG1397" s="7"/>
      <c r="BH1397" s="7"/>
      <c r="BI1397" s="7"/>
      <c r="BJ1397" s="7"/>
      <c r="BK1397" s="7"/>
      <c r="BL1397" s="7"/>
      <c r="BM1397" s="7"/>
      <c r="BN1397" s="7"/>
      <c r="BO1397" s="7"/>
      <c r="BP1397" s="7"/>
      <c r="BQ1397" s="7"/>
    </row>
    <row r="1398" spans="1:69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K1398" s="7"/>
      <c r="AL1398" s="7"/>
      <c r="AM1398" s="7"/>
      <c r="AN1398" s="7"/>
      <c r="AO1398" s="7"/>
      <c r="AP1398" s="7"/>
      <c r="AQ1398" s="7"/>
      <c r="AR1398" s="7"/>
      <c r="AS1398" s="7"/>
      <c r="AT1398" s="7"/>
      <c r="AU1398" s="7"/>
      <c r="AV1398" s="7"/>
      <c r="AW1398" s="7"/>
      <c r="AX1398" s="7"/>
      <c r="AY1398" s="7"/>
      <c r="BA1398" s="7"/>
      <c r="BB1398" s="7"/>
      <c r="BC1398" s="7"/>
      <c r="BD1398" s="7"/>
      <c r="BE1398" s="7"/>
      <c r="BF1398" s="7"/>
      <c r="BG1398" s="7"/>
      <c r="BH1398" s="7"/>
      <c r="BI1398" s="7"/>
      <c r="BJ1398" s="7"/>
      <c r="BK1398" s="7"/>
      <c r="BL1398" s="7"/>
      <c r="BM1398" s="7"/>
      <c r="BN1398" s="7"/>
      <c r="BO1398" s="7"/>
      <c r="BP1398" s="7"/>
      <c r="BQ1398" s="7"/>
    </row>
    <row r="1399" spans="1:69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K1399" s="7"/>
      <c r="AL1399" s="7"/>
      <c r="AM1399" s="7"/>
      <c r="AN1399" s="7"/>
      <c r="AO1399" s="7"/>
      <c r="AP1399" s="7"/>
      <c r="AQ1399" s="7"/>
      <c r="AR1399" s="7"/>
      <c r="AS1399" s="7"/>
      <c r="AT1399" s="7"/>
      <c r="AU1399" s="7"/>
      <c r="AV1399" s="7"/>
      <c r="AW1399" s="7"/>
      <c r="AX1399" s="7"/>
      <c r="AY1399" s="7"/>
      <c r="BA1399" s="7"/>
      <c r="BB1399" s="7"/>
      <c r="BC1399" s="7"/>
      <c r="BD1399" s="7"/>
      <c r="BE1399" s="7"/>
      <c r="BF1399" s="7"/>
      <c r="BG1399" s="7"/>
      <c r="BH1399" s="7"/>
      <c r="BI1399" s="7"/>
      <c r="BJ1399" s="7"/>
      <c r="BK1399" s="7"/>
      <c r="BL1399" s="7"/>
      <c r="BM1399" s="7"/>
      <c r="BN1399" s="7"/>
      <c r="BO1399" s="7"/>
      <c r="BP1399" s="7"/>
      <c r="BQ1399" s="7"/>
    </row>
    <row r="1400" spans="1:69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K1400" s="7"/>
      <c r="AL1400" s="7"/>
      <c r="AM1400" s="7"/>
      <c r="AN1400" s="7"/>
      <c r="AO1400" s="7"/>
      <c r="AP1400" s="7"/>
      <c r="AQ1400" s="7"/>
      <c r="AR1400" s="7"/>
      <c r="AS1400" s="7"/>
      <c r="AT1400" s="7"/>
      <c r="AU1400" s="7"/>
      <c r="AV1400" s="7"/>
      <c r="AW1400" s="7"/>
      <c r="AX1400" s="7"/>
      <c r="AY1400" s="7"/>
      <c r="BA1400" s="7"/>
      <c r="BB1400" s="7"/>
      <c r="BC1400" s="7"/>
      <c r="BD1400" s="7"/>
      <c r="BE1400" s="7"/>
      <c r="BF1400" s="7"/>
      <c r="BG1400" s="7"/>
      <c r="BH1400" s="7"/>
      <c r="BI1400" s="7"/>
      <c r="BJ1400" s="7"/>
      <c r="BK1400" s="7"/>
      <c r="BL1400" s="7"/>
      <c r="BM1400" s="7"/>
      <c r="BN1400" s="7"/>
      <c r="BO1400" s="7"/>
      <c r="BP1400" s="7"/>
      <c r="BQ1400" s="7"/>
    </row>
    <row r="1401" spans="1:69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K1401" s="7"/>
      <c r="AL1401" s="7"/>
      <c r="AM1401" s="7"/>
      <c r="AN1401" s="7"/>
      <c r="AO1401" s="7"/>
      <c r="AP1401" s="7"/>
      <c r="AQ1401" s="7"/>
      <c r="AR1401" s="7"/>
      <c r="AS1401" s="7"/>
      <c r="AT1401" s="7"/>
      <c r="AU1401" s="7"/>
      <c r="AV1401" s="7"/>
      <c r="AW1401" s="7"/>
      <c r="AX1401" s="7"/>
      <c r="AY1401" s="7"/>
      <c r="BA1401" s="7"/>
      <c r="BB1401" s="7"/>
      <c r="BC1401" s="7"/>
      <c r="BD1401" s="7"/>
      <c r="BE1401" s="7"/>
      <c r="BF1401" s="7"/>
      <c r="BG1401" s="7"/>
      <c r="BH1401" s="7"/>
      <c r="BI1401" s="7"/>
      <c r="BJ1401" s="7"/>
      <c r="BK1401" s="7"/>
      <c r="BL1401" s="7"/>
      <c r="BM1401" s="7"/>
      <c r="BN1401" s="7"/>
      <c r="BO1401" s="7"/>
      <c r="BP1401" s="7"/>
      <c r="BQ1401" s="7"/>
    </row>
    <row r="1402" spans="1:69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K1402" s="7"/>
      <c r="AL1402" s="7"/>
      <c r="AM1402" s="7"/>
      <c r="AN1402" s="7"/>
      <c r="AO1402" s="7"/>
      <c r="AP1402" s="7"/>
      <c r="AQ1402" s="7"/>
      <c r="AR1402" s="7"/>
      <c r="AS1402" s="7"/>
      <c r="AT1402" s="7"/>
      <c r="AU1402" s="7"/>
      <c r="AV1402" s="7"/>
      <c r="AW1402" s="7"/>
      <c r="AX1402" s="7"/>
      <c r="AY1402" s="7"/>
      <c r="BA1402" s="7"/>
      <c r="BB1402" s="7"/>
      <c r="BC1402" s="7"/>
      <c r="BD1402" s="7"/>
      <c r="BE1402" s="7"/>
      <c r="BF1402" s="7"/>
      <c r="BG1402" s="7"/>
      <c r="BH1402" s="7"/>
      <c r="BI1402" s="7"/>
      <c r="BJ1402" s="7"/>
      <c r="BK1402" s="7"/>
      <c r="BL1402" s="7"/>
      <c r="BM1402" s="7"/>
      <c r="BN1402" s="7"/>
      <c r="BO1402" s="7"/>
      <c r="BP1402" s="7"/>
      <c r="BQ1402" s="7"/>
    </row>
    <row r="1403" spans="1:69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K1403" s="7"/>
      <c r="AL1403" s="7"/>
      <c r="AM1403" s="7"/>
      <c r="AN1403" s="7"/>
      <c r="AO1403" s="7"/>
      <c r="AP1403" s="7"/>
      <c r="AQ1403" s="7"/>
      <c r="AR1403" s="7"/>
      <c r="AS1403" s="7"/>
      <c r="AT1403" s="7"/>
      <c r="AU1403" s="7"/>
      <c r="AV1403" s="7"/>
      <c r="AW1403" s="7"/>
      <c r="AX1403" s="7"/>
      <c r="AY1403" s="7"/>
      <c r="BA1403" s="7"/>
      <c r="BB1403" s="7"/>
      <c r="BC1403" s="7"/>
      <c r="BD1403" s="7"/>
      <c r="BE1403" s="7"/>
      <c r="BF1403" s="7"/>
      <c r="BG1403" s="7"/>
      <c r="BH1403" s="7"/>
      <c r="BI1403" s="7"/>
      <c r="BJ1403" s="7"/>
      <c r="BK1403" s="7"/>
      <c r="BL1403" s="7"/>
      <c r="BM1403" s="7"/>
      <c r="BN1403" s="7"/>
      <c r="BO1403" s="7"/>
      <c r="BP1403" s="7"/>
      <c r="BQ1403" s="7"/>
    </row>
    <row r="1404" spans="1:69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K1404" s="7"/>
      <c r="AL1404" s="7"/>
      <c r="AM1404" s="7"/>
      <c r="AN1404" s="7"/>
      <c r="AO1404" s="7"/>
      <c r="AP1404" s="7"/>
      <c r="AQ1404" s="7"/>
      <c r="AR1404" s="7"/>
      <c r="AS1404" s="7"/>
      <c r="AT1404" s="7"/>
      <c r="AU1404" s="7"/>
      <c r="AV1404" s="7"/>
      <c r="AW1404" s="7"/>
      <c r="AX1404" s="7"/>
      <c r="AY1404" s="7"/>
      <c r="BA1404" s="7"/>
      <c r="BB1404" s="7"/>
      <c r="BC1404" s="7"/>
      <c r="BD1404" s="7"/>
      <c r="BE1404" s="7"/>
      <c r="BF1404" s="7"/>
      <c r="BG1404" s="7"/>
      <c r="BH1404" s="7"/>
      <c r="BI1404" s="7"/>
      <c r="BJ1404" s="7"/>
      <c r="BK1404" s="7"/>
      <c r="BL1404" s="7"/>
      <c r="BM1404" s="7"/>
      <c r="BN1404" s="7"/>
      <c r="BO1404" s="7"/>
      <c r="BP1404" s="7"/>
      <c r="BQ1404" s="7"/>
    </row>
    <row r="1405" spans="1:69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K1405" s="7"/>
      <c r="AL1405" s="7"/>
      <c r="AM1405" s="7"/>
      <c r="AN1405" s="7"/>
      <c r="AO1405" s="7"/>
      <c r="AP1405" s="7"/>
      <c r="AQ1405" s="7"/>
      <c r="AR1405" s="7"/>
      <c r="AS1405" s="7"/>
      <c r="AT1405" s="7"/>
      <c r="AU1405" s="7"/>
      <c r="AV1405" s="7"/>
      <c r="AW1405" s="7"/>
      <c r="AX1405" s="7"/>
      <c r="AY1405" s="7"/>
      <c r="BA1405" s="7"/>
      <c r="BB1405" s="7"/>
      <c r="BC1405" s="7"/>
      <c r="BD1405" s="7"/>
      <c r="BE1405" s="7"/>
      <c r="BF1405" s="7"/>
      <c r="BG1405" s="7"/>
      <c r="BH1405" s="7"/>
      <c r="BI1405" s="7"/>
      <c r="BJ1405" s="7"/>
      <c r="BK1405" s="7"/>
      <c r="BL1405" s="7"/>
      <c r="BM1405" s="7"/>
      <c r="BN1405" s="7"/>
      <c r="BO1405" s="7"/>
      <c r="BP1405" s="7"/>
      <c r="BQ1405" s="7"/>
    </row>
    <row r="1406" spans="1:69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K1406" s="7"/>
      <c r="AL1406" s="7"/>
      <c r="AM1406" s="7"/>
      <c r="AN1406" s="7"/>
      <c r="AO1406" s="7"/>
      <c r="AP1406" s="7"/>
      <c r="AQ1406" s="7"/>
      <c r="AR1406" s="7"/>
      <c r="AS1406" s="7"/>
      <c r="AT1406" s="7"/>
      <c r="AU1406" s="7"/>
      <c r="AV1406" s="7"/>
      <c r="AW1406" s="7"/>
      <c r="AX1406" s="7"/>
      <c r="AY1406" s="7"/>
      <c r="BA1406" s="7"/>
      <c r="BB1406" s="7"/>
      <c r="BC1406" s="7"/>
      <c r="BD1406" s="7"/>
      <c r="BE1406" s="7"/>
      <c r="BF1406" s="7"/>
      <c r="BG1406" s="7"/>
      <c r="BH1406" s="7"/>
      <c r="BI1406" s="7"/>
      <c r="BJ1406" s="7"/>
      <c r="BK1406" s="7"/>
      <c r="BL1406" s="7"/>
      <c r="BM1406" s="7"/>
      <c r="BN1406" s="7"/>
      <c r="BO1406" s="7"/>
      <c r="BP1406" s="7"/>
      <c r="BQ1406" s="7"/>
    </row>
    <row r="1407" spans="1:69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K1407" s="7"/>
      <c r="AL1407" s="7"/>
      <c r="AM1407" s="7"/>
      <c r="AN1407" s="7"/>
      <c r="AO1407" s="7"/>
      <c r="AP1407" s="7"/>
      <c r="AQ1407" s="7"/>
      <c r="AR1407" s="7"/>
      <c r="AS1407" s="7"/>
      <c r="AT1407" s="7"/>
      <c r="AU1407" s="7"/>
      <c r="AV1407" s="7"/>
      <c r="AW1407" s="7"/>
      <c r="AX1407" s="7"/>
      <c r="AY1407" s="7"/>
      <c r="BA1407" s="7"/>
      <c r="BB1407" s="7"/>
      <c r="BC1407" s="7"/>
      <c r="BD1407" s="7"/>
      <c r="BE1407" s="7"/>
      <c r="BF1407" s="7"/>
      <c r="BG1407" s="7"/>
      <c r="BH1407" s="7"/>
      <c r="BI1407" s="7"/>
      <c r="BJ1407" s="7"/>
      <c r="BK1407" s="7"/>
      <c r="BL1407" s="7"/>
      <c r="BM1407" s="7"/>
      <c r="BN1407" s="7"/>
      <c r="BO1407" s="7"/>
      <c r="BP1407" s="7"/>
      <c r="BQ1407" s="7"/>
    </row>
    <row r="1408" spans="1:69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K1408" s="7"/>
      <c r="AL1408" s="7"/>
      <c r="AM1408" s="7"/>
      <c r="AN1408" s="7"/>
      <c r="AO1408" s="7"/>
      <c r="AP1408" s="7"/>
      <c r="AQ1408" s="7"/>
      <c r="AR1408" s="7"/>
      <c r="AS1408" s="7"/>
      <c r="AT1408" s="7"/>
      <c r="AU1408" s="7"/>
      <c r="AV1408" s="7"/>
      <c r="AW1408" s="7"/>
      <c r="AX1408" s="7"/>
      <c r="AY1408" s="7"/>
      <c r="BA1408" s="7"/>
      <c r="BB1408" s="7"/>
      <c r="BC1408" s="7"/>
      <c r="BD1408" s="7"/>
      <c r="BE1408" s="7"/>
      <c r="BF1408" s="7"/>
      <c r="BG1408" s="7"/>
      <c r="BH1408" s="7"/>
      <c r="BI1408" s="7"/>
      <c r="BJ1408" s="7"/>
      <c r="BK1408" s="7"/>
      <c r="BL1408" s="7"/>
      <c r="BM1408" s="7"/>
      <c r="BN1408" s="7"/>
      <c r="BO1408" s="7"/>
      <c r="BP1408" s="7"/>
      <c r="BQ1408" s="7"/>
    </row>
    <row r="1409" spans="1:69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K1409" s="7"/>
      <c r="AL1409" s="7"/>
      <c r="AM1409" s="7"/>
      <c r="AN1409" s="7"/>
      <c r="AO1409" s="7"/>
      <c r="AP1409" s="7"/>
      <c r="AQ1409" s="7"/>
      <c r="AR1409" s="7"/>
      <c r="AS1409" s="7"/>
      <c r="AT1409" s="7"/>
      <c r="AU1409" s="7"/>
      <c r="AV1409" s="7"/>
      <c r="AW1409" s="7"/>
      <c r="AX1409" s="7"/>
      <c r="AY1409" s="7"/>
      <c r="BA1409" s="7"/>
      <c r="BB1409" s="7"/>
      <c r="BC1409" s="7"/>
      <c r="BD1409" s="7"/>
      <c r="BE1409" s="7"/>
      <c r="BF1409" s="7"/>
      <c r="BG1409" s="7"/>
      <c r="BH1409" s="7"/>
      <c r="BI1409" s="7"/>
      <c r="BJ1409" s="7"/>
      <c r="BK1409" s="7"/>
      <c r="BL1409" s="7"/>
      <c r="BM1409" s="7"/>
      <c r="BN1409" s="7"/>
      <c r="BO1409" s="7"/>
      <c r="BP1409" s="7"/>
      <c r="BQ1409" s="7"/>
    </row>
    <row r="1410" spans="1:69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K1410" s="7"/>
      <c r="AL1410" s="7"/>
      <c r="AM1410" s="7"/>
      <c r="AN1410" s="7"/>
      <c r="AO1410" s="7"/>
      <c r="AP1410" s="7"/>
      <c r="AQ1410" s="7"/>
      <c r="AR1410" s="7"/>
      <c r="AS1410" s="7"/>
      <c r="AT1410" s="7"/>
      <c r="AU1410" s="7"/>
      <c r="AV1410" s="7"/>
      <c r="AW1410" s="7"/>
      <c r="AX1410" s="7"/>
      <c r="AY1410" s="7"/>
      <c r="BA1410" s="7"/>
      <c r="BB1410" s="7"/>
      <c r="BC1410" s="7"/>
      <c r="BD1410" s="7"/>
      <c r="BE1410" s="7"/>
      <c r="BF1410" s="7"/>
      <c r="BG1410" s="7"/>
      <c r="BH1410" s="7"/>
      <c r="BI1410" s="7"/>
      <c r="BJ1410" s="7"/>
      <c r="BK1410" s="7"/>
      <c r="BL1410" s="7"/>
      <c r="BM1410" s="7"/>
      <c r="BN1410" s="7"/>
      <c r="BO1410" s="7"/>
      <c r="BP1410" s="7"/>
      <c r="BQ1410" s="7"/>
    </row>
    <row r="1411" spans="1:69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K1411" s="7"/>
      <c r="AL1411" s="7"/>
      <c r="AM1411" s="7"/>
      <c r="AN1411" s="7"/>
      <c r="AO1411" s="7"/>
      <c r="AP1411" s="7"/>
      <c r="AQ1411" s="7"/>
      <c r="AR1411" s="7"/>
      <c r="AS1411" s="7"/>
      <c r="AT1411" s="7"/>
      <c r="AU1411" s="7"/>
      <c r="AV1411" s="7"/>
      <c r="AW1411" s="7"/>
      <c r="AX1411" s="7"/>
      <c r="AY1411" s="7"/>
      <c r="BA1411" s="7"/>
      <c r="BB1411" s="7"/>
      <c r="BC1411" s="7"/>
      <c r="BD1411" s="7"/>
      <c r="BE1411" s="7"/>
      <c r="BF1411" s="7"/>
      <c r="BG1411" s="7"/>
      <c r="BH1411" s="7"/>
      <c r="BI1411" s="7"/>
      <c r="BJ1411" s="7"/>
      <c r="BK1411" s="7"/>
      <c r="BL1411" s="7"/>
      <c r="BM1411" s="7"/>
      <c r="BN1411" s="7"/>
      <c r="BO1411" s="7"/>
      <c r="BP1411" s="7"/>
      <c r="BQ1411" s="7"/>
    </row>
    <row r="1412" spans="1:69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K1412" s="7"/>
      <c r="AL1412" s="7"/>
      <c r="AM1412" s="7"/>
      <c r="AN1412" s="7"/>
      <c r="AO1412" s="7"/>
      <c r="AP1412" s="7"/>
      <c r="AQ1412" s="7"/>
      <c r="AR1412" s="7"/>
      <c r="AS1412" s="7"/>
      <c r="AT1412" s="7"/>
      <c r="AU1412" s="7"/>
      <c r="AV1412" s="7"/>
      <c r="AW1412" s="7"/>
      <c r="AX1412" s="7"/>
      <c r="AY1412" s="7"/>
      <c r="BA1412" s="7"/>
      <c r="BB1412" s="7"/>
      <c r="BC1412" s="7"/>
      <c r="BD1412" s="7"/>
      <c r="BE1412" s="7"/>
      <c r="BF1412" s="7"/>
      <c r="BG1412" s="7"/>
      <c r="BH1412" s="7"/>
      <c r="BI1412" s="7"/>
      <c r="BJ1412" s="7"/>
      <c r="BK1412" s="7"/>
      <c r="BL1412" s="7"/>
      <c r="BM1412" s="7"/>
      <c r="BN1412" s="7"/>
      <c r="BO1412" s="7"/>
      <c r="BP1412" s="7"/>
      <c r="BQ1412" s="7"/>
    </row>
    <row r="1413" spans="1:69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K1413" s="7"/>
      <c r="AL1413" s="7"/>
      <c r="AM1413" s="7"/>
      <c r="AN1413" s="7"/>
      <c r="AO1413" s="7"/>
      <c r="AP1413" s="7"/>
      <c r="AQ1413" s="7"/>
      <c r="AR1413" s="7"/>
      <c r="AS1413" s="7"/>
      <c r="AT1413" s="7"/>
      <c r="AU1413" s="7"/>
      <c r="AV1413" s="7"/>
      <c r="AW1413" s="7"/>
      <c r="AX1413" s="7"/>
      <c r="AY1413" s="7"/>
      <c r="BA1413" s="7"/>
      <c r="BB1413" s="7"/>
      <c r="BC1413" s="7"/>
      <c r="BD1413" s="7"/>
      <c r="BE1413" s="7"/>
      <c r="BF1413" s="7"/>
      <c r="BG1413" s="7"/>
      <c r="BH1413" s="7"/>
      <c r="BI1413" s="7"/>
      <c r="BJ1413" s="7"/>
      <c r="BK1413" s="7"/>
      <c r="BL1413" s="7"/>
      <c r="BM1413" s="7"/>
      <c r="BN1413" s="7"/>
      <c r="BO1413" s="7"/>
      <c r="BP1413" s="7"/>
      <c r="BQ1413" s="7"/>
    </row>
    <row r="1414" spans="1:69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K1414" s="7"/>
      <c r="AL1414" s="7"/>
      <c r="AM1414" s="7"/>
      <c r="AN1414" s="7"/>
      <c r="AO1414" s="7"/>
      <c r="AP1414" s="7"/>
      <c r="AQ1414" s="7"/>
      <c r="AR1414" s="7"/>
      <c r="AS1414" s="7"/>
      <c r="AT1414" s="7"/>
      <c r="AU1414" s="7"/>
      <c r="AV1414" s="7"/>
      <c r="AW1414" s="7"/>
      <c r="AX1414" s="7"/>
      <c r="AY1414" s="7"/>
      <c r="BA1414" s="7"/>
      <c r="BB1414" s="7"/>
      <c r="BC1414" s="7"/>
      <c r="BD1414" s="7"/>
      <c r="BE1414" s="7"/>
      <c r="BF1414" s="7"/>
      <c r="BG1414" s="7"/>
      <c r="BH1414" s="7"/>
      <c r="BI1414" s="7"/>
      <c r="BJ1414" s="7"/>
      <c r="BK1414" s="7"/>
      <c r="BL1414" s="7"/>
      <c r="BM1414" s="7"/>
      <c r="BN1414" s="7"/>
      <c r="BO1414" s="7"/>
      <c r="BP1414" s="7"/>
      <c r="BQ1414" s="7"/>
    </row>
    <row r="1415" spans="1:69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K1415" s="7"/>
      <c r="AL1415" s="7"/>
      <c r="AM1415" s="7"/>
      <c r="AN1415" s="7"/>
      <c r="AO1415" s="7"/>
      <c r="AP1415" s="7"/>
      <c r="AQ1415" s="7"/>
      <c r="AR1415" s="7"/>
      <c r="AS1415" s="7"/>
      <c r="AT1415" s="7"/>
      <c r="AU1415" s="7"/>
      <c r="AV1415" s="7"/>
      <c r="AW1415" s="7"/>
      <c r="AX1415" s="7"/>
      <c r="AY1415" s="7"/>
      <c r="BA1415" s="7"/>
      <c r="BB1415" s="7"/>
      <c r="BC1415" s="7"/>
      <c r="BD1415" s="7"/>
      <c r="BE1415" s="7"/>
      <c r="BF1415" s="7"/>
      <c r="BG1415" s="7"/>
      <c r="BH1415" s="7"/>
      <c r="BI1415" s="7"/>
      <c r="BJ1415" s="7"/>
      <c r="BK1415" s="7"/>
      <c r="BL1415" s="7"/>
      <c r="BM1415" s="7"/>
      <c r="BN1415" s="7"/>
      <c r="BO1415" s="7"/>
      <c r="BP1415" s="7"/>
      <c r="BQ1415" s="7"/>
    </row>
    <row r="1416" spans="1:69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K1416" s="7"/>
      <c r="AL1416" s="7"/>
      <c r="AM1416" s="7"/>
      <c r="AN1416" s="7"/>
      <c r="AO1416" s="7"/>
      <c r="AP1416" s="7"/>
      <c r="AQ1416" s="7"/>
      <c r="AR1416" s="7"/>
      <c r="AS1416" s="7"/>
      <c r="AT1416" s="7"/>
      <c r="AU1416" s="7"/>
      <c r="AV1416" s="7"/>
      <c r="AW1416" s="7"/>
      <c r="AX1416" s="7"/>
      <c r="AY1416" s="7"/>
      <c r="BA1416" s="7"/>
      <c r="BB1416" s="7"/>
      <c r="BC1416" s="7"/>
      <c r="BD1416" s="7"/>
      <c r="BE1416" s="7"/>
      <c r="BF1416" s="7"/>
      <c r="BG1416" s="7"/>
      <c r="BH1416" s="7"/>
      <c r="BI1416" s="7"/>
      <c r="BJ1416" s="7"/>
      <c r="BK1416" s="7"/>
      <c r="BL1416" s="7"/>
      <c r="BM1416" s="7"/>
      <c r="BN1416" s="7"/>
      <c r="BO1416" s="7"/>
      <c r="BP1416" s="7"/>
      <c r="BQ1416" s="7"/>
    </row>
    <row r="1417" spans="1:69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K1417" s="7"/>
      <c r="AL1417" s="7"/>
      <c r="AM1417" s="7"/>
      <c r="AN1417" s="7"/>
      <c r="AO1417" s="7"/>
      <c r="AP1417" s="7"/>
      <c r="AQ1417" s="7"/>
      <c r="AR1417" s="7"/>
      <c r="AS1417" s="7"/>
      <c r="AT1417" s="7"/>
      <c r="AU1417" s="7"/>
      <c r="AV1417" s="7"/>
      <c r="AW1417" s="7"/>
      <c r="AX1417" s="7"/>
      <c r="AY1417" s="7"/>
      <c r="BA1417" s="7"/>
      <c r="BB1417" s="7"/>
      <c r="BC1417" s="7"/>
      <c r="BD1417" s="7"/>
      <c r="BE1417" s="7"/>
      <c r="BF1417" s="7"/>
      <c r="BG1417" s="7"/>
      <c r="BH1417" s="7"/>
      <c r="BI1417" s="7"/>
      <c r="BJ1417" s="7"/>
      <c r="BK1417" s="7"/>
      <c r="BL1417" s="7"/>
      <c r="BM1417" s="7"/>
      <c r="BN1417" s="7"/>
      <c r="BO1417" s="7"/>
      <c r="BP1417" s="7"/>
      <c r="BQ1417" s="7"/>
    </row>
    <row r="1418" spans="1:69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K1418" s="7"/>
      <c r="AL1418" s="7"/>
      <c r="AM1418" s="7"/>
      <c r="AN1418" s="7"/>
      <c r="AO1418" s="7"/>
      <c r="AP1418" s="7"/>
      <c r="AQ1418" s="7"/>
      <c r="AR1418" s="7"/>
      <c r="AS1418" s="7"/>
      <c r="AT1418" s="7"/>
      <c r="AU1418" s="7"/>
      <c r="AV1418" s="7"/>
      <c r="AW1418" s="7"/>
      <c r="AX1418" s="7"/>
      <c r="AY1418" s="7"/>
      <c r="BA1418" s="7"/>
      <c r="BB1418" s="7"/>
      <c r="BC1418" s="7"/>
      <c r="BD1418" s="7"/>
      <c r="BE1418" s="7"/>
      <c r="BF1418" s="7"/>
      <c r="BG1418" s="7"/>
      <c r="BH1418" s="7"/>
      <c r="BI1418" s="7"/>
      <c r="BJ1418" s="7"/>
      <c r="BK1418" s="7"/>
      <c r="BL1418" s="7"/>
      <c r="BM1418" s="7"/>
      <c r="BN1418" s="7"/>
      <c r="BO1418" s="7"/>
      <c r="BP1418" s="7"/>
      <c r="BQ1418" s="7"/>
    </row>
    <row r="1419" spans="1:69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K1419" s="7"/>
      <c r="AL1419" s="7"/>
      <c r="AM1419" s="7"/>
      <c r="AN1419" s="7"/>
      <c r="AO1419" s="7"/>
      <c r="AP1419" s="7"/>
      <c r="AQ1419" s="7"/>
      <c r="AR1419" s="7"/>
      <c r="AS1419" s="7"/>
      <c r="AT1419" s="7"/>
      <c r="AU1419" s="7"/>
      <c r="AV1419" s="7"/>
      <c r="AW1419" s="7"/>
      <c r="AX1419" s="7"/>
      <c r="AY1419" s="7"/>
      <c r="BA1419" s="7"/>
      <c r="BB1419" s="7"/>
      <c r="BC1419" s="7"/>
      <c r="BD1419" s="7"/>
      <c r="BE1419" s="7"/>
      <c r="BF1419" s="7"/>
      <c r="BG1419" s="7"/>
      <c r="BH1419" s="7"/>
      <c r="BI1419" s="7"/>
      <c r="BJ1419" s="7"/>
      <c r="BK1419" s="7"/>
      <c r="BL1419" s="7"/>
      <c r="BM1419" s="7"/>
      <c r="BN1419" s="7"/>
      <c r="BO1419" s="7"/>
      <c r="BP1419" s="7"/>
      <c r="BQ1419" s="7"/>
    </row>
    <row r="1420" spans="1:69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K1420" s="7"/>
      <c r="AL1420" s="7"/>
      <c r="AM1420" s="7"/>
      <c r="AN1420" s="7"/>
      <c r="AO1420" s="7"/>
      <c r="AP1420" s="7"/>
      <c r="AQ1420" s="7"/>
      <c r="AR1420" s="7"/>
      <c r="AS1420" s="7"/>
      <c r="AT1420" s="7"/>
      <c r="AU1420" s="7"/>
      <c r="AV1420" s="7"/>
      <c r="AW1420" s="7"/>
      <c r="AX1420" s="7"/>
      <c r="AY1420" s="7"/>
      <c r="BA1420" s="7"/>
      <c r="BB1420" s="7"/>
      <c r="BC1420" s="7"/>
      <c r="BD1420" s="7"/>
      <c r="BE1420" s="7"/>
      <c r="BF1420" s="7"/>
      <c r="BG1420" s="7"/>
      <c r="BH1420" s="7"/>
      <c r="BI1420" s="7"/>
      <c r="BJ1420" s="7"/>
      <c r="BK1420" s="7"/>
      <c r="BL1420" s="7"/>
      <c r="BM1420" s="7"/>
      <c r="BN1420" s="7"/>
      <c r="BO1420" s="7"/>
      <c r="BP1420" s="7"/>
      <c r="BQ1420" s="7"/>
    </row>
    <row r="1421" spans="1:69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K1421" s="7"/>
      <c r="AL1421" s="7"/>
      <c r="AM1421" s="7"/>
      <c r="AN1421" s="7"/>
      <c r="AO1421" s="7"/>
      <c r="AP1421" s="7"/>
      <c r="AQ1421" s="7"/>
      <c r="AR1421" s="7"/>
      <c r="AS1421" s="7"/>
      <c r="AT1421" s="7"/>
      <c r="AU1421" s="7"/>
      <c r="AV1421" s="7"/>
      <c r="AW1421" s="7"/>
      <c r="AX1421" s="7"/>
      <c r="AY1421" s="7"/>
      <c r="BA1421" s="7"/>
      <c r="BB1421" s="7"/>
      <c r="BC1421" s="7"/>
      <c r="BD1421" s="7"/>
      <c r="BE1421" s="7"/>
      <c r="BF1421" s="7"/>
      <c r="BG1421" s="7"/>
      <c r="BH1421" s="7"/>
      <c r="BI1421" s="7"/>
      <c r="BJ1421" s="7"/>
      <c r="BK1421" s="7"/>
      <c r="BL1421" s="7"/>
      <c r="BM1421" s="7"/>
      <c r="BN1421" s="7"/>
      <c r="BO1421" s="7"/>
      <c r="BP1421" s="7"/>
      <c r="BQ1421" s="7"/>
    </row>
    <row r="1422" spans="1:69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K1422" s="7"/>
      <c r="AL1422" s="7"/>
      <c r="AM1422" s="7"/>
      <c r="AN1422" s="7"/>
      <c r="AO1422" s="7"/>
      <c r="AP1422" s="7"/>
      <c r="AQ1422" s="7"/>
      <c r="AR1422" s="7"/>
      <c r="AS1422" s="7"/>
      <c r="AT1422" s="7"/>
      <c r="AU1422" s="7"/>
      <c r="AV1422" s="7"/>
      <c r="AW1422" s="7"/>
      <c r="AX1422" s="7"/>
      <c r="AY1422" s="7"/>
      <c r="BA1422" s="7"/>
      <c r="BB1422" s="7"/>
      <c r="BC1422" s="7"/>
      <c r="BD1422" s="7"/>
      <c r="BE1422" s="7"/>
      <c r="BF1422" s="7"/>
      <c r="BG1422" s="7"/>
      <c r="BH1422" s="7"/>
      <c r="BI1422" s="7"/>
      <c r="BJ1422" s="7"/>
      <c r="BK1422" s="7"/>
      <c r="BL1422" s="7"/>
      <c r="BM1422" s="7"/>
      <c r="BN1422" s="7"/>
      <c r="BO1422" s="7"/>
      <c r="BP1422" s="7"/>
      <c r="BQ1422" s="7"/>
    </row>
    <row r="1423" spans="1:69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K1423" s="7"/>
      <c r="AL1423" s="7"/>
      <c r="AM1423" s="7"/>
      <c r="AN1423" s="7"/>
      <c r="AO1423" s="7"/>
      <c r="AP1423" s="7"/>
      <c r="AQ1423" s="7"/>
      <c r="AR1423" s="7"/>
      <c r="AS1423" s="7"/>
      <c r="AT1423" s="7"/>
      <c r="AU1423" s="7"/>
      <c r="AV1423" s="7"/>
      <c r="AW1423" s="7"/>
      <c r="AX1423" s="7"/>
      <c r="AY1423" s="7"/>
      <c r="BA1423" s="7"/>
      <c r="BB1423" s="7"/>
      <c r="BC1423" s="7"/>
      <c r="BD1423" s="7"/>
      <c r="BE1423" s="7"/>
      <c r="BF1423" s="7"/>
      <c r="BG1423" s="7"/>
      <c r="BH1423" s="7"/>
      <c r="BI1423" s="7"/>
      <c r="BJ1423" s="7"/>
      <c r="BK1423" s="7"/>
      <c r="BL1423" s="7"/>
      <c r="BM1423" s="7"/>
      <c r="BN1423" s="7"/>
      <c r="BO1423" s="7"/>
      <c r="BP1423" s="7"/>
      <c r="BQ1423" s="7"/>
    </row>
    <row r="1424" spans="1:69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K1424" s="7"/>
      <c r="AL1424" s="7"/>
      <c r="AM1424" s="7"/>
      <c r="AN1424" s="7"/>
      <c r="AO1424" s="7"/>
      <c r="AP1424" s="7"/>
      <c r="AQ1424" s="7"/>
      <c r="AR1424" s="7"/>
      <c r="AS1424" s="7"/>
      <c r="AT1424" s="7"/>
      <c r="AU1424" s="7"/>
      <c r="AV1424" s="7"/>
      <c r="AW1424" s="7"/>
      <c r="AX1424" s="7"/>
      <c r="AY1424" s="7"/>
      <c r="BA1424" s="7"/>
      <c r="BB1424" s="7"/>
      <c r="BC1424" s="7"/>
      <c r="BD1424" s="7"/>
      <c r="BE1424" s="7"/>
      <c r="BF1424" s="7"/>
      <c r="BG1424" s="7"/>
      <c r="BH1424" s="7"/>
      <c r="BI1424" s="7"/>
      <c r="BJ1424" s="7"/>
      <c r="BK1424" s="7"/>
      <c r="BL1424" s="7"/>
      <c r="BM1424" s="7"/>
      <c r="BN1424" s="7"/>
      <c r="BO1424" s="7"/>
      <c r="BP1424" s="7"/>
      <c r="BQ1424" s="7"/>
    </row>
    <row r="1425" spans="1:69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K1425" s="7"/>
      <c r="AL1425" s="7"/>
      <c r="AM1425" s="7"/>
      <c r="AN1425" s="7"/>
      <c r="AO1425" s="7"/>
      <c r="AP1425" s="7"/>
      <c r="AQ1425" s="7"/>
      <c r="AR1425" s="7"/>
      <c r="AS1425" s="7"/>
      <c r="AT1425" s="7"/>
      <c r="AU1425" s="7"/>
      <c r="AV1425" s="7"/>
      <c r="AW1425" s="7"/>
      <c r="AX1425" s="7"/>
      <c r="AY1425" s="7"/>
      <c r="BA1425" s="7"/>
      <c r="BB1425" s="7"/>
      <c r="BC1425" s="7"/>
      <c r="BD1425" s="7"/>
      <c r="BE1425" s="7"/>
      <c r="BF1425" s="7"/>
      <c r="BG1425" s="7"/>
      <c r="BH1425" s="7"/>
      <c r="BI1425" s="7"/>
      <c r="BJ1425" s="7"/>
      <c r="BK1425" s="7"/>
      <c r="BL1425" s="7"/>
      <c r="BM1425" s="7"/>
      <c r="BN1425" s="7"/>
      <c r="BO1425" s="7"/>
      <c r="BP1425" s="7"/>
      <c r="BQ1425" s="7"/>
    </row>
    <row r="1426" spans="1:69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K1426" s="7"/>
      <c r="AL1426" s="7"/>
      <c r="AM1426" s="7"/>
      <c r="AN1426" s="7"/>
      <c r="AO1426" s="7"/>
      <c r="AP1426" s="7"/>
      <c r="AQ1426" s="7"/>
      <c r="AR1426" s="7"/>
      <c r="AS1426" s="7"/>
      <c r="AT1426" s="7"/>
      <c r="AU1426" s="7"/>
      <c r="AV1426" s="7"/>
      <c r="AW1426" s="7"/>
      <c r="AX1426" s="7"/>
      <c r="AY1426" s="7"/>
      <c r="BA1426" s="7"/>
      <c r="BB1426" s="7"/>
      <c r="BC1426" s="7"/>
      <c r="BD1426" s="7"/>
      <c r="BE1426" s="7"/>
      <c r="BF1426" s="7"/>
      <c r="BG1426" s="7"/>
      <c r="BH1426" s="7"/>
      <c r="BI1426" s="7"/>
      <c r="BJ1426" s="7"/>
      <c r="BK1426" s="7"/>
      <c r="BL1426" s="7"/>
      <c r="BM1426" s="7"/>
      <c r="BN1426" s="7"/>
      <c r="BO1426" s="7"/>
      <c r="BP1426" s="7"/>
      <c r="BQ1426" s="7"/>
    </row>
    <row r="1427" spans="1:69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K1427" s="7"/>
      <c r="AL1427" s="7"/>
      <c r="AM1427" s="7"/>
      <c r="AN1427" s="7"/>
      <c r="AO1427" s="7"/>
      <c r="AP1427" s="7"/>
      <c r="AQ1427" s="7"/>
      <c r="AR1427" s="7"/>
      <c r="AS1427" s="7"/>
      <c r="AT1427" s="7"/>
      <c r="AU1427" s="7"/>
      <c r="AV1427" s="7"/>
      <c r="AW1427" s="7"/>
      <c r="AX1427" s="7"/>
      <c r="AY1427" s="7"/>
      <c r="BA1427" s="7"/>
      <c r="BB1427" s="7"/>
      <c r="BC1427" s="7"/>
      <c r="BD1427" s="7"/>
      <c r="BE1427" s="7"/>
      <c r="BF1427" s="7"/>
      <c r="BG1427" s="7"/>
      <c r="BH1427" s="7"/>
      <c r="BI1427" s="7"/>
      <c r="BJ1427" s="7"/>
      <c r="BK1427" s="7"/>
      <c r="BL1427" s="7"/>
      <c r="BM1427" s="7"/>
      <c r="BN1427" s="7"/>
      <c r="BO1427" s="7"/>
      <c r="BP1427" s="7"/>
      <c r="BQ1427" s="7"/>
    </row>
    <row r="1428" spans="1:69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K1428" s="7"/>
      <c r="AL1428" s="7"/>
      <c r="AM1428" s="7"/>
      <c r="AN1428" s="7"/>
      <c r="AO1428" s="7"/>
      <c r="AP1428" s="7"/>
      <c r="AQ1428" s="7"/>
      <c r="AR1428" s="7"/>
      <c r="AS1428" s="7"/>
      <c r="AT1428" s="7"/>
      <c r="AU1428" s="7"/>
      <c r="AV1428" s="7"/>
      <c r="AW1428" s="7"/>
      <c r="AX1428" s="7"/>
      <c r="AY1428" s="7"/>
      <c r="BA1428" s="7"/>
      <c r="BB1428" s="7"/>
      <c r="BC1428" s="7"/>
      <c r="BD1428" s="7"/>
      <c r="BE1428" s="7"/>
      <c r="BF1428" s="7"/>
      <c r="BG1428" s="7"/>
      <c r="BH1428" s="7"/>
      <c r="BI1428" s="7"/>
      <c r="BJ1428" s="7"/>
      <c r="BK1428" s="7"/>
      <c r="BL1428" s="7"/>
      <c r="BM1428" s="7"/>
      <c r="BN1428" s="7"/>
      <c r="BO1428" s="7"/>
      <c r="BP1428" s="7"/>
      <c r="BQ1428" s="7"/>
    </row>
    <row r="1429" spans="1:69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K1429" s="7"/>
      <c r="AL1429" s="7"/>
      <c r="AM1429" s="7"/>
      <c r="AN1429" s="7"/>
      <c r="AO1429" s="7"/>
      <c r="AP1429" s="7"/>
      <c r="AQ1429" s="7"/>
      <c r="AR1429" s="7"/>
      <c r="AS1429" s="7"/>
      <c r="AT1429" s="7"/>
      <c r="AU1429" s="7"/>
      <c r="AV1429" s="7"/>
      <c r="AW1429" s="7"/>
      <c r="AX1429" s="7"/>
      <c r="AY1429" s="7"/>
      <c r="BA1429" s="7"/>
      <c r="BB1429" s="7"/>
      <c r="BC1429" s="7"/>
      <c r="BD1429" s="7"/>
      <c r="BE1429" s="7"/>
      <c r="BF1429" s="7"/>
      <c r="BG1429" s="7"/>
      <c r="BH1429" s="7"/>
      <c r="BI1429" s="7"/>
      <c r="BJ1429" s="7"/>
      <c r="BK1429" s="7"/>
      <c r="BL1429" s="7"/>
      <c r="BM1429" s="7"/>
      <c r="BN1429" s="7"/>
      <c r="BO1429" s="7"/>
      <c r="BP1429" s="7"/>
      <c r="BQ1429" s="7"/>
    </row>
    <row r="1430" spans="1:69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K1430" s="7"/>
      <c r="AL1430" s="7"/>
      <c r="AM1430" s="7"/>
      <c r="AN1430" s="7"/>
      <c r="AO1430" s="7"/>
      <c r="AP1430" s="7"/>
      <c r="AQ1430" s="7"/>
      <c r="AR1430" s="7"/>
      <c r="AS1430" s="7"/>
      <c r="AT1430" s="7"/>
      <c r="AU1430" s="7"/>
      <c r="AV1430" s="7"/>
      <c r="AW1430" s="7"/>
      <c r="AX1430" s="7"/>
      <c r="AY1430" s="7"/>
      <c r="BA1430" s="7"/>
      <c r="BB1430" s="7"/>
      <c r="BC1430" s="7"/>
      <c r="BD1430" s="7"/>
      <c r="BE1430" s="7"/>
      <c r="BF1430" s="7"/>
      <c r="BG1430" s="7"/>
      <c r="BH1430" s="7"/>
      <c r="BI1430" s="7"/>
      <c r="BJ1430" s="7"/>
      <c r="BK1430" s="7"/>
      <c r="BL1430" s="7"/>
      <c r="BM1430" s="7"/>
      <c r="BN1430" s="7"/>
      <c r="BO1430" s="7"/>
      <c r="BP1430" s="7"/>
      <c r="BQ1430" s="7"/>
    </row>
    <row r="1431" spans="1:69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K1431" s="7"/>
      <c r="AL1431" s="7"/>
      <c r="AM1431" s="7"/>
      <c r="AN1431" s="7"/>
      <c r="AO1431" s="7"/>
      <c r="AP1431" s="7"/>
      <c r="AQ1431" s="7"/>
      <c r="AR1431" s="7"/>
      <c r="AS1431" s="7"/>
      <c r="AT1431" s="7"/>
      <c r="AU1431" s="7"/>
      <c r="AV1431" s="7"/>
      <c r="AW1431" s="7"/>
      <c r="AX1431" s="7"/>
      <c r="AY1431" s="7"/>
      <c r="BA1431" s="7"/>
      <c r="BB1431" s="7"/>
      <c r="BC1431" s="7"/>
      <c r="BD1431" s="7"/>
      <c r="BE1431" s="7"/>
      <c r="BF1431" s="7"/>
      <c r="BG1431" s="7"/>
      <c r="BH1431" s="7"/>
      <c r="BI1431" s="7"/>
      <c r="BJ1431" s="7"/>
      <c r="BK1431" s="7"/>
      <c r="BL1431" s="7"/>
      <c r="BM1431" s="7"/>
      <c r="BN1431" s="7"/>
      <c r="BO1431" s="7"/>
      <c r="BP1431" s="7"/>
      <c r="BQ1431" s="7"/>
    </row>
    <row r="1432" spans="1:69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K1432" s="7"/>
      <c r="AL1432" s="7"/>
      <c r="AM1432" s="7"/>
      <c r="AN1432" s="7"/>
      <c r="AO1432" s="7"/>
      <c r="AP1432" s="7"/>
      <c r="AQ1432" s="7"/>
      <c r="AR1432" s="7"/>
      <c r="AS1432" s="7"/>
      <c r="AT1432" s="7"/>
      <c r="AU1432" s="7"/>
      <c r="AV1432" s="7"/>
      <c r="AW1432" s="7"/>
      <c r="AX1432" s="7"/>
      <c r="AY1432" s="7"/>
      <c r="BA1432" s="7"/>
      <c r="BB1432" s="7"/>
      <c r="BC1432" s="7"/>
      <c r="BD1432" s="7"/>
      <c r="BE1432" s="7"/>
      <c r="BF1432" s="7"/>
      <c r="BG1432" s="7"/>
      <c r="BH1432" s="7"/>
      <c r="BI1432" s="7"/>
      <c r="BJ1432" s="7"/>
      <c r="BK1432" s="7"/>
      <c r="BL1432" s="7"/>
      <c r="BM1432" s="7"/>
      <c r="BN1432" s="7"/>
      <c r="BO1432" s="7"/>
      <c r="BP1432" s="7"/>
      <c r="BQ1432" s="7"/>
    </row>
    <row r="1433" spans="1:69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K1433" s="7"/>
      <c r="AL1433" s="7"/>
      <c r="AM1433" s="7"/>
      <c r="AN1433" s="7"/>
      <c r="AO1433" s="7"/>
      <c r="AP1433" s="7"/>
      <c r="AQ1433" s="7"/>
      <c r="AR1433" s="7"/>
      <c r="AS1433" s="7"/>
      <c r="AT1433" s="7"/>
      <c r="AU1433" s="7"/>
      <c r="AV1433" s="7"/>
      <c r="AW1433" s="7"/>
      <c r="AX1433" s="7"/>
      <c r="AY1433" s="7"/>
      <c r="BA1433" s="7"/>
      <c r="BB1433" s="7"/>
      <c r="BC1433" s="7"/>
      <c r="BD1433" s="7"/>
      <c r="BE1433" s="7"/>
      <c r="BF1433" s="7"/>
      <c r="BG1433" s="7"/>
      <c r="BH1433" s="7"/>
      <c r="BI1433" s="7"/>
      <c r="BJ1433" s="7"/>
      <c r="BK1433" s="7"/>
      <c r="BL1433" s="7"/>
      <c r="BM1433" s="7"/>
      <c r="BN1433" s="7"/>
      <c r="BO1433" s="7"/>
      <c r="BP1433" s="7"/>
      <c r="BQ1433" s="7"/>
    </row>
    <row r="1434" spans="1:69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K1434" s="7"/>
      <c r="AL1434" s="7"/>
      <c r="AM1434" s="7"/>
      <c r="AN1434" s="7"/>
      <c r="AO1434" s="7"/>
      <c r="AP1434" s="7"/>
      <c r="AQ1434" s="7"/>
      <c r="AR1434" s="7"/>
      <c r="AS1434" s="7"/>
      <c r="AT1434" s="7"/>
      <c r="AU1434" s="7"/>
      <c r="AV1434" s="7"/>
      <c r="AW1434" s="7"/>
      <c r="AX1434" s="7"/>
      <c r="AY1434" s="7"/>
      <c r="BA1434" s="7"/>
      <c r="BB1434" s="7"/>
      <c r="BC1434" s="7"/>
      <c r="BD1434" s="7"/>
      <c r="BE1434" s="7"/>
      <c r="BF1434" s="7"/>
      <c r="BG1434" s="7"/>
      <c r="BH1434" s="7"/>
      <c r="BI1434" s="7"/>
      <c r="BJ1434" s="7"/>
      <c r="BK1434" s="7"/>
      <c r="BL1434" s="7"/>
      <c r="BM1434" s="7"/>
      <c r="BN1434" s="7"/>
      <c r="BO1434" s="7"/>
      <c r="BP1434" s="7"/>
      <c r="BQ1434" s="7"/>
    </row>
    <row r="1435" spans="1:69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K1435" s="7"/>
      <c r="AL1435" s="7"/>
      <c r="AM1435" s="7"/>
      <c r="AN1435" s="7"/>
      <c r="AO1435" s="7"/>
      <c r="AP1435" s="7"/>
      <c r="AQ1435" s="7"/>
      <c r="AR1435" s="7"/>
      <c r="AS1435" s="7"/>
      <c r="AT1435" s="7"/>
      <c r="AU1435" s="7"/>
      <c r="AV1435" s="7"/>
      <c r="AW1435" s="7"/>
      <c r="AX1435" s="7"/>
      <c r="AY1435" s="7"/>
      <c r="BA1435" s="7"/>
      <c r="BB1435" s="7"/>
      <c r="BC1435" s="7"/>
      <c r="BD1435" s="7"/>
      <c r="BE1435" s="7"/>
      <c r="BF1435" s="7"/>
      <c r="BG1435" s="7"/>
      <c r="BH1435" s="7"/>
      <c r="BI1435" s="7"/>
      <c r="BJ1435" s="7"/>
      <c r="BK1435" s="7"/>
      <c r="BL1435" s="7"/>
      <c r="BM1435" s="7"/>
      <c r="BN1435" s="7"/>
      <c r="BO1435" s="7"/>
      <c r="BP1435" s="7"/>
      <c r="BQ1435" s="7"/>
    </row>
    <row r="1436" spans="1:69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K1436" s="7"/>
      <c r="AL1436" s="7"/>
      <c r="AM1436" s="7"/>
      <c r="AN1436" s="7"/>
      <c r="AO1436" s="7"/>
      <c r="AP1436" s="7"/>
      <c r="AQ1436" s="7"/>
      <c r="AR1436" s="7"/>
      <c r="AS1436" s="7"/>
      <c r="AT1436" s="7"/>
      <c r="AU1436" s="7"/>
      <c r="AV1436" s="7"/>
      <c r="AW1436" s="7"/>
      <c r="AX1436" s="7"/>
      <c r="AY1436" s="7"/>
      <c r="BA1436" s="7"/>
      <c r="BB1436" s="7"/>
      <c r="BC1436" s="7"/>
      <c r="BD1436" s="7"/>
      <c r="BE1436" s="7"/>
      <c r="BF1436" s="7"/>
      <c r="BG1436" s="7"/>
      <c r="BH1436" s="7"/>
      <c r="BI1436" s="7"/>
      <c r="BJ1436" s="7"/>
      <c r="BK1436" s="7"/>
      <c r="BL1436" s="7"/>
      <c r="BM1436" s="7"/>
      <c r="BN1436" s="7"/>
      <c r="BO1436" s="7"/>
      <c r="BP1436" s="7"/>
      <c r="BQ1436" s="7"/>
    </row>
    <row r="1437" spans="1:69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K1437" s="7"/>
      <c r="AL1437" s="7"/>
      <c r="AM1437" s="7"/>
      <c r="AN1437" s="7"/>
      <c r="AO1437" s="7"/>
      <c r="AP1437" s="7"/>
      <c r="AQ1437" s="7"/>
      <c r="AR1437" s="7"/>
      <c r="AS1437" s="7"/>
      <c r="AT1437" s="7"/>
      <c r="AU1437" s="7"/>
      <c r="AV1437" s="7"/>
      <c r="AW1437" s="7"/>
      <c r="AX1437" s="7"/>
      <c r="AY1437" s="7"/>
      <c r="BA1437" s="7"/>
      <c r="BB1437" s="7"/>
      <c r="BC1437" s="7"/>
      <c r="BD1437" s="7"/>
      <c r="BE1437" s="7"/>
      <c r="BF1437" s="7"/>
      <c r="BG1437" s="7"/>
      <c r="BH1437" s="7"/>
      <c r="BI1437" s="7"/>
      <c r="BJ1437" s="7"/>
      <c r="BK1437" s="7"/>
      <c r="BL1437" s="7"/>
      <c r="BM1437" s="7"/>
      <c r="BN1437" s="7"/>
      <c r="BO1437" s="7"/>
      <c r="BP1437" s="7"/>
      <c r="BQ1437" s="7"/>
    </row>
    <row r="1438" spans="1:69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K1438" s="7"/>
      <c r="AL1438" s="7"/>
      <c r="AM1438" s="7"/>
      <c r="AN1438" s="7"/>
      <c r="AO1438" s="7"/>
      <c r="AP1438" s="7"/>
      <c r="AQ1438" s="7"/>
      <c r="AR1438" s="7"/>
      <c r="AS1438" s="7"/>
      <c r="AT1438" s="7"/>
      <c r="AU1438" s="7"/>
      <c r="AV1438" s="7"/>
      <c r="AW1438" s="7"/>
      <c r="AX1438" s="7"/>
      <c r="AY1438" s="7"/>
      <c r="BA1438" s="7"/>
      <c r="BB1438" s="7"/>
      <c r="BC1438" s="7"/>
      <c r="BD1438" s="7"/>
      <c r="BE1438" s="7"/>
      <c r="BF1438" s="7"/>
      <c r="BG1438" s="7"/>
      <c r="BH1438" s="7"/>
      <c r="BI1438" s="7"/>
      <c r="BJ1438" s="7"/>
      <c r="BK1438" s="7"/>
      <c r="BL1438" s="7"/>
      <c r="BM1438" s="7"/>
      <c r="BN1438" s="7"/>
      <c r="BO1438" s="7"/>
      <c r="BP1438" s="7"/>
      <c r="BQ1438" s="7"/>
    </row>
    <row r="1439" spans="1:69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K1439" s="7"/>
      <c r="AL1439" s="7"/>
      <c r="AM1439" s="7"/>
      <c r="AN1439" s="7"/>
      <c r="AO1439" s="7"/>
      <c r="AP1439" s="7"/>
      <c r="AQ1439" s="7"/>
      <c r="AR1439" s="7"/>
      <c r="AS1439" s="7"/>
      <c r="AT1439" s="7"/>
      <c r="AU1439" s="7"/>
      <c r="AV1439" s="7"/>
      <c r="AW1439" s="7"/>
      <c r="AX1439" s="7"/>
      <c r="AY1439" s="7"/>
      <c r="BA1439" s="7"/>
      <c r="BB1439" s="7"/>
      <c r="BC1439" s="7"/>
      <c r="BD1439" s="7"/>
      <c r="BE1439" s="7"/>
      <c r="BF1439" s="7"/>
      <c r="BG1439" s="7"/>
      <c r="BH1439" s="7"/>
      <c r="BI1439" s="7"/>
      <c r="BJ1439" s="7"/>
      <c r="BK1439" s="7"/>
      <c r="BL1439" s="7"/>
      <c r="BM1439" s="7"/>
      <c r="BN1439" s="7"/>
      <c r="BO1439" s="7"/>
      <c r="BP1439" s="7"/>
      <c r="BQ1439" s="7"/>
    </row>
    <row r="1440" spans="1:69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K1440" s="7"/>
      <c r="AL1440" s="7"/>
      <c r="AM1440" s="7"/>
      <c r="AN1440" s="7"/>
      <c r="AO1440" s="7"/>
      <c r="AP1440" s="7"/>
      <c r="AQ1440" s="7"/>
      <c r="AR1440" s="7"/>
      <c r="AS1440" s="7"/>
      <c r="AT1440" s="7"/>
      <c r="AU1440" s="7"/>
      <c r="AV1440" s="7"/>
      <c r="AW1440" s="7"/>
      <c r="AX1440" s="7"/>
      <c r="AY1440" s="7"/>
      <c r="BA1440" s="7"/>
      <c r="BB1440" s="7"/>
      <c r="BC1440" s="7"/>
      <c r="BD1440" s="7"/>
      <c r="BE1440" s="7"/>
      <c r="BF1440" s="7"/>
      <c r="BG1440" s="7"/>
      <c r="BH1440" s="7"/>
      <c r="BI1440" s="7"/>
      <c r="BJ1440" s="7"/>
      <c r="BK1440" s="7"/>
      <c r="BL1440" s="7"/>
      <c r="BM1440" s="7"/>
      <c r="BN1440" s="7"/>
      <c r="BO1440" s="7"/>
      <c r="BP1440" s="7"/>
      <c r="BQ1440" s="7"/>
    </row>
    <row r="1441" spans="1:69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K1441" s="7"/>
      <c r="AL1441" s="7"/>
      <c r="AM1441" s="7"/>
      <c r="AN1441" s="7"/>
      <c r="AO1441" s="7"/>
      <c r="AP1441" s="7"/>
      <c r="AQ1441" s="7"/>
      <c r="AR1441" s="7"/>
      <c r="AS1441" s="7"/>
      <c r="AT1441" s="7"/>
      <c r="AU1441" s="7"/>
      <c r="AV1441" s="7"/>
      <c r="AW1441" s="7"/>
      <c r="AX1441" s="7"/>
      <c r="AY1441" s="7"/>
      <c r="BA1441" s="7"/>
      <c r="BB1441" s="7"/>
      <c r="BC1441" s="7"/>
      <c r="BD1441" s="7"/>
      <c r="BE1441" s="7"/>
      <c r="BF1441" s="7"/>
      <c r="BG1441" s="7"/>
      <c r="BH1441" s="7"/>
      <c r="BI1441" s="7"/>
      <c r="BJ1441" s="7"/>
      <c r="BK1441" s="7"/>
      <c r="BL1441" s="7"/>
      <c r="BM1441" s="7"/>
      <c r="BN1441" s="7"/>
      <c r="BO1441" s="7"/>
      <c r="BP1441" s="7"/>
      <c r="BQ1441" s="7"/>
    </row>
    <row r="1442" spans="1:69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K1442" s="7"/>
      <c r="AL1442" s="7"/>
      <c r="AM1442" s="7"/>
      <c r="AN1442" s="7"/>
      <c r="AO1442" s="7"/>
      <c r="AP1442" s="7"/>
      <c r="AQ1442" s="7"/>
      <c r="AR1442" s="7"/>
      <c r="AS1442" s="7"/>
      <c r="AT1442" s="7"/>
      <c r="AU1442" s="7"/>
      <c r="AV1442" s="7"/>
      <c r="AW1442" s="7"/>
      <c r="AX1442" s="7"/>
      <c r="AY1442" s="7"/>
      <c r="BA1442" s="7"/>
      <c r="BB1442" s="7"/>
      <c r="BC1442" s="7"/>
      <c r="BD1442" s="7"/>
      <c r="BE1442" s="7"/>
      <c r="BF1442" s="7"/>
      <c r="BG1442" s="7"/>
      <c r="BH1442" s="7"/>
      <c r="BI1442" s="7"/>
      <c r="BJ1442" s="7"/>
      <c r="BK1442" s="7"/>
      <c r="BL1442" s="7"/>
      <c r="BM1442" s="7"/>
      <c r="BN1442" s="7"/>
      <c r="BO1442" s="7"/>
      <c r="BP1442" s="7"/>
      <c r="BQ1442" s="7"/>
    </row>
    <row r="1443" spans="1:69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K1443" s="7"/>
      <c r="AL1443" s="7"/>
      <c r="AM1443" s="7"/>
      <c r="AN1443" s="7"/>
      <c r="AO1443" s="7"/>
      <c r="AP1443" s="7"/>
      <c r="AQ1443" s="7"/>
      <c r="AR1443" s="7"/>
      <c r="AS1443" s="7"/>
      <c r="AT1443" s="7"/>
      <c r="AU1443" s="7"/>
      <c r="AV1443" s="7"/>
      <c r="AW1443" s="7"/>
      <c r="AX1443" s="7"/>
      <c r="AY1443" s="7"/>
      <c r="BA1443" s="7"/>
      <c r="BB1443" s="7"/>
      <c r="BC1443" s="7"/>
      <c r="BD1443" s="7"/>
      <c r="BE1443" s="7"/>
      <c r="BF1443" s="7"/>
      <c r="BG1443" s="7"/>
      <c r="BH1443" s="7"/>
      <c r="BI1443" s="7"/>
      <c r="BJ1443" s="7"/>
      <c r="BK1443" s="7"/>
      <c r="BL1443" s="7"/>
      <c r="BM1443" s="7"/>
      <c r="BN1443" s="7"/>
      <c r="BO1443" s="7"/>
      <c r="BP1443" s="7"/>
      <c r="BQ1443" s="7"/>
    </row>
    <row r="1444" spans="1:69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K1444" s="7"/>
      <c r="AL1444" s="7"/>
      <c r="AM1444" s="7"/>
      <c r="AN1444" s="7"/>
      <c r="AO1444" s="7"/>
      <c r="AP1444" s="7"/>
      <c r="AQ1444" s="7"/>
      <c r="AR1444" s="7"/>
      <c r="AS1444" s="7"/>
      <c r="AT1444" s="7"/>
      <c r="AU1444" s="7"/>
      <c r="AV1444" s="7"/>
      <c r="AW1444" s="7"/>
      <c r="AX1444" s="7"/>
      <c r="AY1444" s="7"/>
      <c r="BA1444" s="7"/>
      <c r="BB1444" s="7"/>
      <c r="BC1444" s="7"/>
      <c r="BD1444" s="7"/>
      <c r="BE1444" s="7"/>
      <c r="BF1444" s="7"/>
      <c r="BG1444" s="7"/>
      <c r="BH1444" s="7"/>
      <c r="BI1444" s="7"/>
      <c r="BJ1444" s="7"/>
      <c r="BK1444" s="7"/>
      <c r="BL1444" s="7"/>
      <c r="BM1444" s="7"/>
      <c r="BN1444" s="7"/>
      <c r="BO1444" s="7"/>
      <c r="BP1444" s="7"/>
      <c r="BQ1444" s="7"/>
    </row>
    <row r="1445" spans="1:69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K1445" s="7"/>
      <c r="AL1445" s="7"/>
      <c r="AM1445" s="7"/>
      <c r="AN1445" s="7"/>
      <c r="AO1445" s="7"/>
      <c r="AP1445" s="7"/>
      <c r="AQ1445" s="7"/>
      <c r="AR1445" s="7"/>
      <c r="AS1445" s="7"/>
      <c r="AT1445" s="7"/>
      <c r="AU1445" s="7"/>
      <c r="AV1445" s="7"/>
      <c r="AW1445" s="7"/>
      <c r="AX1445" s="7"/>
      <c r="AY1445" s="7"/>
      <c r="BA1445" s="7"/>
      <c r="BB1445" s="7"/>
      <c r="BC1445" s="7"/>
      <c r="BD1445" s="7"/>
      <c r="BE1445" s="7"/>
      <c r="BF1445" s="7"/>
      <c r="BG1445" s="7"/>
      <c r="BH1445" s="7"/>
      <c r="BI1445" s="7"/>
      <c r="BJ1445" s="7"/>
      <c r="BK1445" s="7"/>
      <c r="BL1445" s="7"/>
      <c r="BM1445" s="7"/>
      <c r="BN1445" s="7"/>
      <c r="BO1445" s="7"/>
      <c r="BP1445" s="7"/>
      <c r="BQ1445" s="7"/>
    </row>
    <row r="1446" spans="1:69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K1446" s="7"/>
      <c r="AL1446" s="7"/>
      <c r="AM1446" s="7"/>
      <c r="AN1446" s="7"/>
      <c r="AO1446" s="7"/>
      <c r="AP1446" s="7"/>
      <c r="AQ1446" s="7"/>
      <c r="AR1446" s="7"/>
      <c r="AS1446" s="7"/>
      <c r="AT1446" s="7"/>
      <c r="AU1446" s="7"/>
      <c r="AV1446" s="7"/>
      <c r="AW1446" s="7"/>
      <c r="AX1446" s="7"/>
      <c r="AY1446" s="7"/>
      <c r="BA1446" s="7"/>
      <c r="BB1446" s="7"/>
      <c r="BC1446" s="7"/>
      <c r="BD1446" s="7"/>
      <c r="BE1446" s="7"/>
      <c r="BF1446" s="7"/>
      <c r="BG1446" s="7"/>
      <c r="BH1446" s="7"/>
      <c r="BI1446" s="7"/>
      <c r="BJ1446" s="7"/>
      <c r="BK1446" s="7"/>
      <c r="BL1446" s="7"/>
      <c r="BM1446" s="7"/>
      <c r="BN1446" s="7"/>
      <c r="BO1446" s="7"/>
      <c r="BP1446" s="7"/>
      <c r="BQ1446" s="7"/>
    </row>
    <row r="1447" spans="1:69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K1447" s="7"/>
      <c r="AL1447" s="7"/>
      <c r="AM1447" s="7"/>
      <c r="AN1447" s="7"/>
      <c r="AO1447" s="7"/>
      <c r="AP1447" s="7"/>
      <c r="AQ1447" s="7"/>
      <c r="AR1447" s="7"/>
      <c r="AS1447" s="7"/>
      <c r="AT1447" s="7"/>
      <c r="AU1447" s="7"/>
      <c r="AV1447" s="7"/>
      <c r="AW1447" s="7"/>
      <c r="AX1447" s="7"/>
      <c r="AY1447" s="7"/>
      <c r="BA1447" s="7"/>
      <c r="BB1447" s="7"/>
      <c r="BC1447" s="7"/>
      <c r="BD1447" s="7"/>
      <c r="BE1447" s="7"/>
      <c r="BF1447" s="7"/>
      <c r="BG1447" s="7"/>
      <c r="BH1447" s="7"/>
      <c r="BI1447" s="7"/>
      <c r="BJ1447" s="7"/>
      <c r="BK1447" s="7"/>
      <c r="BL1447" s="7"/>
      <c r="BM1447" s="7"/>
      <c r="BN1447" s="7"/>
      <c r="BO1447" s="7"/>
      <c r="BP1447" s="7"/>
      <c r="BQ1447" s="7"/>
    </row>
    <row r="1448" spans="1:69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K1448" s="7"/>
      <c r="AL1448" s="7"/>
      <c r="AM1448" s="7"/>
      <c r="AN1448" s="7"/>
      <c r="AO1448" s="7"/>
      <c r="AP1448" s="7"/>
      <c r="AQ1448" s="7"/>
      <c r="AR1448" s="7"/>
      <c r="AS1448" s="7"/>
      <c r="AT1448" s="7"/>
      <c r="AU1448" s="7"/>
      <c r="AV1448" s="7"/>
      <c r="AW1448" s="7"/>
      <c r="AX1448" s="7"/>
      <c r="AY1448" s="7"/>
      <c r="BA1448" s="7"/>
      <c r="BB1448" s="7"/>
      <c r="BC1448" s="7"/>
      <c r="BD1448" s="7"/>
      <c r="BE1448" s="7"/>
      <c r="BF1448" s="7"/>
      <c r="BG1448" s="7"/>
      <c r="BH1448" s="7"/>
      <c r="BI1448" s="7"/>
      <c r="BJ1448" s="7"/>
      <c r="BK1448" s="7"/>
      <c r="BL1448" s="7"/>
      <c r="BM1448" s="7"/>
      <c r="BN1448" s="7"/>
      <c r="BO1448" s="7"/>
      <c r="BP1448" s="7"/>
      <c r="BQ1448" s="7"/>
    </row>
    <row r="1449" spans="1:69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K1449" s="7"/>
      <c r="AL1449" s="7"/>
      <c r="AM1449" s="7"/>
      <c r="AN1449" s="7"/>
      <c r="AO1449" s="7"/>
      <c r="AP1449" s="7"/>
      <c r="AQ1449" s="7"/>
      <c r="AR1449" s="7"/>
      <c r="AS1449" s="7"/>
      <c r="AT1449" s="7"/>
      <c r="AU1449" s="7"/>
      <c r="AV1449" s="7"/>
      <c r="AW1449" s="7"/>
      <c r="AX1449" s="7"/>
      <c r="AY1449" s="7"/>
      <c r="BA1449" s="7"/>
      <c r="BB1449" s="7"/>
      <c r="BC1449" s="7"/>
      <c r="BD1449" s="7"/>
      <c r="BE1449" s="7"/>
      <c r="BF1449" s="7"/>
      <c r="BG1449" s="7"/>
      <c r="BH1449" s="7"/>
      <c r="BI1449" s="7"/>
      <c r="BJ1449" s="7"/>
      <c r="BK1449" s="7"/>
      <c r="BL1449" s="7"/>
      <c r="BM1449" s="7"/>
      <c r="BN1449" s="7"/>
      <c r="BO1449" s="7"/>
      <c r="BP1449" s="7"/>
      <c r="BQ1449" s="7"/>
    </row>
    <row r="1450" spans="1:69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K1450" s="7"/>
      <c r="AL1450" s="7"/>
      <c r="AM1450" s="7"/>
      <c r="AN1450" s="7"/>
      <c r="AO1450" s="7"/>
      <c r="AP1450" s="7"/>
      <c r="AQ1450" s="7"/>
      <c r="AR1450" s="7"/>
      <c r="AS1450" s="7"/>
      <c r="AT1450" s="7"/>
      <c r="AU1450" s="7"/>
      <c r="AV1450" s="7"/>
      <c r="AW1450" s="7"/>
      <c r="AX1450" s="7"/>
      <c r="AY1450" s="7"/>
      <c r="BA1450" s="7"/>
      <c r="BB1450" s="7"/>
      <c r="BC1450" s="7"/>
      <c r="BD1450" s="7"/>
      <c r="BE1450" s="7"/>
      <c r="BF1450" s="7"/>
      <c r="BG1450" s="7"/>
      <c r="BH1450" s="7"/>
      <c r="BI1450" s="7"/>
      <c r="BJ1450" s="7"/>
      <c r="BK1450" s="7"/>
      <c r="BL1450" s="7"/>
      <c r="BM1450" s="7"/>
      <c r="BN1450" s="7"/>
      <c r="BO1450" s="7"/>
      <c r="BP1450" s="7"/>
      <c r="BQ1450" s="7"/>
    </row>
    <row r="1451" spans="1:69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K1451" s="7"/>
      <c r="AL1451" s="7"/>
      <c r="AM1451" s="7"/>
      <c r="AN1451" s="7"/>
      <c r="AO1451" s="7"/>
      <c r="AP1451" s="7"/>
      <c r="AQ1451" s="7"/>
      <c r="AR1451" s="7"/>
      <c r="AS1451" s="7"/>
      <c r="AT1451" s="7"/>
      <c r="AU1451" s="7"/>
      <c r="AV1451" s="7"/>
      <c r="AW1451" s="7"/>
      <c r="AX1451" s="7"/>
      <c r="AY1451" s="7"/>
      <c r="BA1451" s="7"/>
      <c r="BB1451" s="7"/>
      <c r="BC1451" s="7"/>
      <c r="BD1451" s="7"/>
      <c r="BE1451" s="7"/>
      <c r="BF1451" s="7"/>
      <c r="BG1451" s="7"/>
      <c r="BH1451" s="7"/>
      <c r="BI1451" s="7"/>
      <c r="BJ1451" s="7"/>
      <c r="BK1451" s="7"/>
      <c r="BL1451" s="7"/>
      <c r="BM1451" s="7"/>
      <c r="BN1451" s="7"/>
      <c r="BO1451" s="7"/>
      <c r="BP1451" s="7"/>
      <c r="BQ1451" s="7"/>
    </row>
    <row r="1452" spans="1:69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K1452" s="7"/>
      <c r="AL1452" s="7"/>
      <c r="AM1452" s="7"/>
      <c r="AN1452" s="7"/>
      <c r="AO1452" s="7"/>
      <c r="AP1452" s="7"/>
      <c r="AQ1452" s="7"/>
      <c r="AR1452" s="7"/>
      <c r="AS1452" s="7"/>
      <c r="AT1452" s="7"/>
      <c r="AU1452" s="7"/>
      <c r="AV1452" s="7"/>
      <c r="AW1452" s="7"/>
      <c r="AX1452" s="7"/>
      <c r="AY1452" s="7"/>
      <c r="BA1452" s="7"/>
      <c r="BB1452" s="7"/>
      <c r="BC1452" s="7"/>
      <c r="BD1452" s="7"/>
      <c r="BE1452" s="7"/>
      <c r="BF1452" s="7"/>
      <c r="BG1452" s="7"/>
      <c r="BH1452" s="7"/>
      <c r="BI1452" s="7"/>
      <c r="BJ1452" s="7"/>
      <c r="BK1452" s="7"/>
      <c r="BL1452" s="7"/>
      <c r="BM1452" s="7"/>
      <c r="BN1452" s="7"/>
      <c r="BO1452" s="7"/>
      <c r="BP1452" s="7"/>
      <c r="BQ1452" s="7"/>
    </row>
    <row r="1453" spans="1:69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K1453" s="7"/>
      <c r="AL1453" s="7"/>
      <c r="AM1453" s="7"/>
      <c r="AN1453" s="7"/>
      <c r="AO1453" s="7"/>
      <c r="AP1453" s="7"/>
      <c r="AQ1453" s="7"/>
      <c r="AR1453" s="7"/>
      <c r="AS1453" s="7"/>
      <c r="AT1453" s="7"/>
      <c r="AU1453" s="7"/>
      <c r="AV1453" s="7"/>
      <c r="AW1453" s="7"/>
      <c r="AX1453" s="7"/>
      <c r="AY1453" s="7"/>
      <c r="BA1453" s="7"/>
      <c r="BB1453" s="7"/>
      <c r="BC1453" s="7"/>
      <c r="BD1453" s="7"/>
      <c r="BE1453" s="7"/>
      <c r="BF1453" s="7"/>
      <c r="BG1453" s="7"/>
      <c r="BH1453" s="7"/>
      <c r="BI1453" s="7"/>
      <c r="BJ1453" s="7"/>
      <c r="BK1453" s="7"/>
      <c r="BL1453" s="7"/>
      <c r="BM1453" s="7"/>
      <c r="BN1453" s="7"/>
      <c r="BO1453" s="7"/>
      <c r="BP1453" s="7"/>
      <c r="BQ1453" s="7"/>
    </row>
    <row r="1454" spans="1:69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K1454" s="7"/>
      <c r="AL1454" s="7"/>
      <c r="AM1454" s="7"/>
      <c r="AN1454" s="7"/>
      <c r="AO1454" s="7"/>
      <c r="AP1454" s="7"/>
      <c r="AQ1454" s="7"/>
      <c r="AR1454" s="7"/>
      <c r="AS1454" s="7"/>
      <c r="AT1454" s="7"/>
      <c r="AU1454" s="7"/>
      <c r="AV1454" s="7"/>
      <c r="AW1454" s="7"/>
      <c r="AX1454" s="7"/>
      <c r="AY1454" s="7"/>
      <c r="BA1454" s="7"/>
      <c r="BB1454" s="7"/>
      <c r="BC1454" s="7"/>
      <c r="BD1454" s="7"/>
      <c r="BE1454" s="7"/>
      <c r="BF1454" s="7"/>
      <c r="BG1454" s="7"/>
      <c r="BH1454" s="7"/>
      <c r="BI1454" s="7"/>
      <c r="BJ1454" s="7"/>
      <c r="BK1454" s="7"/>
      <c r="BL1454" s="7"/>
      <c r="BM1454" s="7"/>
      <c r="BN1454" s="7"/>
      <c r="BO1454" s="7"/>
      <c r="BP1454" s="7"/>
      <c r="BQ1454" s="7"/>
    </row>
    <row r="1455" spans="1:69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K1455" s="7"/>
      <c r="AL1455" s="7"/>
      <c r="AM1455" s="7"/>
      <c r="AN1455" s="7"/>
      <c r="AO1455" s="7"/>
      <c r="AP1455" s="7"/>
      <c r="AQ1455" s="7"/>
      <c r="AR1455" s="7"/>
      <c r="AS1455" s="7"/>
      <c r="AT1455" s="7"/>
      <c r="AU1455" s="7"/>
      <c r="AV1455" s="7"/>
      <c r="AW1455" s="7"/>
      <c r="AX1455" s="7"/>
      <c r="AY1455" s="7"/>
      <c r="BA1455" s="7"/>
      <c r="BB1455" s="7"/>
      <c r="BC1455" s="7"/>
      <c r="BD1455" s="7"/>
      <c r="BE1455" s="7"/>
      <c r="BF1455" s="7"/>
      <c r="BG1455" s="7"/>
      <c r="BH1455" s="7"/>
      <c r="BI1455" s="7"/>
      <c r="BJ1455" s="7"/>
      <c r="BK1455" s="7"/>
      <c r="BL1455" s="7"/>
      <c r="BM1455" s="7"/>
      <c r="BN1455" s="7"/>
      <c r="BO1455" s="7"/>
      <c r="BP1455" s="7"/>
      <c r="BQ1455" s="7"/>
    </row>
    <row r="1456" spans="1:69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K1456" s="7"/>
      <c r="AL1456" s="7"/>
      <c r="AM1456" s="7"/>
      <c r="AN1456" s="7"/>
      <c r="AO1456" s="7"/>
      <c r="AP1456" s="7"/>
      <c r="AQ1456" s="7"/>
      <c r="AR1456" s="7"/>
      <c r="AS1456" s="7"/>
      <c r="AT1456" s="7"/>
      <c r="AU1456" s="7"/>
      <c r="AV1456" s="7"/>
      <c r="AW1456" s="7"/>
      <c r="AX1456" s="7"/>
      <c r="AY1456" s="7"/>
      <c r="BA1456" s="7"/>
      <c r="BB1456" s="7"/>
      <c r="BC1456" s="7"/>
      <c r="BD1456" s="7"/>
      <c r="BE1456" s="7"/>
      <c r="BF1456" s="7"/>
      <c r="BG1456" s="7"/>
      <c r="BH1456" s="7"/>
      <c r="BI1456" s="7"/>
      <c r="BJ1456" s="7"/>
      <c r="BK1456" s="7"/>
      <c r="BL1456" s="7"/>
      <c r="BM1456" s="7"/>
      <c r="BN1456" s="7"/>
      <c r="BO1456" s="7"/>
      <c r="BP1456" s="7"/>
      <c r="BQ1456" s="7"/>
    </row>
    <row r="1457" spans="1:69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K1457" s="7"/>
      <c r="AL1457" s="7"/>
      <c r="AM1457" s="7"/>
      <c r="AN1457" s="7"/>
      <c r="AO1457" s="7"/>
      <c r="AP1457" s="7"/>
      <c r="AQ1457" s="7"/>
      <c r="AR1457" s="7"/>
      <c r="AS1457" s="7"/>
      <c r="AT1457" s="7"/>
      <c r="AU1457" s="7"/>
      <c r="AV1457" s="7"/>
      <c r="AW1457" s="7"/>
      <c r="AX1457" s="7"/>
      <c r="AY1457" s="7"/>
      <c r="BA1457" s="7"/>
      <c r="BB1457" s="7"/>
      <c r="BC1457" s="7"/>
      <c r="BD1457" s="7"/>
      <c r="BE1457" s="7"/>
      <c r="BF1457" s="7"/>
      <c r="BG1457" s="7"/>
      <c r="BH1457" s="7"/>
      <c r="BI1457" s="7"/>
      <c r="BJ1457" s="7"/>
      <c r="BK1457" s="7"/>
      <c r="BL1457" s="7"/>
      <c r="BM1457" s="7"/>
      <c r="BN1457" s="7"/>
      <c r="BO1457" s="7"/>
      <c r="BP1457" s="7"/>
      <c r="BQ1457" s="7"/>
    </row>
    <row r="1458" spans="1:69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K1458" s="7"/>
      <c r="AL1458" s="7"/>
      <c r="AM1458" s="7"/>
      <c r="AN1458" s="7"/>
      <c r="AO1458" s="7"/>
      <c r="AP1458" s="7"/>
      <c r="AQ1458" s="7"/>
      <c r="AR1458" s="7"/>
      <c r="AS1458" s="7"/>
      <c r="AT1458" s="7"/>
      <c r="AU1458" s="7"/>
      <c r="AV1458" s="7"/>
      <c r="AW1458" s="7"/>
      <c r="AX1458" s="7"/>
      <c r="AY1458" s="7"/>
      <c r="BA1458" s="7"/>
      <c r="BB1458" s="7"/>
      <c r="BC1458" s="7"/>
      <c r="BD1458" s="7"/>
      <c r="BE1458" s="7"/>
      <c r="BF1458" s="7"/>
      <c r="BG1458" s="7"/>
      <c r="BH1458" s="7"/>
      <c r="BI1458" s="7"/>
      <c r="BJ1458" s="7"/>
      <c r="BK1458" s="7"/>
      <c r="BL1458" s="7"/>
      <c r="BM1458" s="7"/>
      <c r="BN1458" s="7"/>
      <c r="BO1458" s="7"/>
      <c r="BP1458" s="7"/>
      <c r="BQ1458" s="7"/>
    </row>
    <row r="1459" spans="1:69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K1459" s="7"/>
      <c r="AL1459" s="7"/>
      <c r="AM1459" s="7"/>
      <c r="AN1459" s="7"/>
      <c r="AO1459" s="7"/>
      <c r="AP1459" s="7"/>
      <c r="AQ1459" s="7"/>
      <c r="AR1459" s="7"/>
      <c r="AS1459" s="7"/>
      <c r="AT1459" s="7"/>
      <c r="AU1459" s="7"/>
      <c r="AV1459" s="7"/>
      <c r="AW1459" s="7"/>
      <c r="AX1459" s="7"/>
      <c r="AY1459" s="7"/>
      <c r="BA1459" s="7"/>
      <c r="BB1459" s="7"/>
      <c r="BC1459" s="7"/>
      <c r="BD1459" s="7"/>
      <c r="BE1459" s="7"/>
      <c r="BF1459" s="7"/>
      <c r="BG1459" s="7"/>
      <c r="BH1459" s="7"/>
      <c r="BI1459" s="7"/>
      <c r="BJ1459" s="7"/>
      <c r="BK1459" s="7"/>
      <c r="BL1459" s="7"/>
      <c r="BM1459" s="7"/>
      <c r="BN1459" s="7"/>
      <c r="BO1459" s="7"/>
      <c r="BP1459" s="7"/>
      <c r="BQ1459" s="7"/>
    </row>
    <row r="1460" spans="1:69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K1460" s="7"/>
      <c r="AL1460" s="7"/>
      <c r="AM1460" s="7"/>
      <c r="AN1460" s="7"/>
      <c r="AO1460" s="7"/>
      <c r="AP1460" s="7"/>
      <c r="AQ1460" s="7"/>
      <c r="AR1460" s="7"/>
      <c r="AS1460" s="7"/>
      <c r="AT1460" s="7"/>
      <c r="AU1460" s="7"/>
      <c r="AV1460" s="7"/>
      <c r="AW1460" s="7"/>
      <c r="AX1460" s="7"/>
      <c r="AY1460" s="7"/>
      <c r="BA1460" s="7"/>
      <c r="BB1460" s="7"/>
      <c r="BC1460" s="7"/>
      <c r="BD1460" s="7"/>
      <c r="BE1460" s="7"/>
      <c r="BF1460" s="7"/>
      <c r="BG1460" s="7"/>
      <c r="BH1460" s="7"/>
      <c r="BI1460" s="7"/>
      <c r="BJ1460" s="7"/>
      <c r="BK1460" s="7"/>
      <c r="BL1460" s="7"/>
      <c r="BM1460" s="7"/>
      <c r="BN1460" s="7"/>
      <c r="BO1460" s="7"/>
      <c r="BP1460" s="7"/>
      <c r="BQ1460" s="7"/>
    </row>
    <row r="1461" spans="1:69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K1461" s="7"/>
      <c r="AL1461" s="7"/>
      <c r="AM1461" s="7"/>
      <c r="AN1461" s="7"/>
      <c r="AO1461" s="7"/>
      <c r="AP1461" s="7"/>
      <c r="AQ1461" s="7"/>
      <c r="AR1461" s="7"/>
      <c r="AS1461" s="7"/>
      <c r="AT1461" s="7"/>
      <c r="AU1461" s="7"/>
      <c r="AV1461" s="7"/>
      <c r="AW1461" s="7"/>
      <c r="AX1461" s="7"/>
      <c r="AY1461" s="7"/>
      <c r="BA1461" s="7"/>
      <c r="BB1461" s="7"/>
      <c r="BC1461" s="7"/>
      <c r="BD1461" s="7"/>
      <c r="BE1461" s="7"/>
      <c r="BF1461" s="7"/>
      <c r="BG1461" s="7"/>
      <c r="BH1461" s="7"/>
      <c r="BI1461" s="7"/>
      <c r="BJ1461" s="7"/>
      <c r="BK1461" s="7"/>
      <c r="BL1461" s="7"/>
      <c r="BM1461" s="7"/>
      <c r="BN1461" s="7"/>
      <c r="BO1461" s="7"/>
      <c r="BP1461" s="7"/>
      <c r="BQ1461" s="7"/>
    </row>
    <row r="1462" spans="1:69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K1462" s="7"/>
      <c r="AL1462" s="7"/>
      <c r="AM1462" s="7"/>
      <c r="AN1462" s="7"/>
      <c r="AO1462" s="7"/>
      <c r="AP1462" s="7"/>
      <c r="AQ1462" s="7"/>
      <c r="AR1462" s="7"/>
      <c r="AS1462" s="7"/>
      <c r="AT1462" s="7"/>
      <c r="AU1462" s="7"/>
      <c r="AV1462" s="7"/>
      <c r="AW1462" s="7"/>
      <c r="AX1462" s="7"/>
      <c r="AY1462" s="7"/>
      <c r="BA1462" s="7"/>
      <c r="BB1462" s="7"/>
      <c r="BC1462" s="7"/>
      <c r="BD1462" s="7"/>
      <c r="BE1462" s="7"/>
      <c r="BF1462" s="7"/>
      <c r="BG1462" s="7"/>
      <c r="BH1462" s="7"/>
      <c r="BI1462" s="7"/>
      <c r="BJ1462" s="7"/>
      <c r="BK1462" s="7"/>
      <c r="BL1462" s="7"/>
      <c r="BM1462" s="7"/>
      <c r="BN1462" s="7"/>
      <c r="BO1462" s="7"/>
      <c r="BP1462" s="7"/>
      <c r="BQ1462" s="7"/>
    </row>
    <row r="1463" spans="1:69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K1463" s="7"/>
      <c r="AL1463" s="7"/>
      <c r="AM1463" s="7"/>
      <c r="AN1463" s="7"/>
      <c r="AO1463" s="7"/>
      <c r="AP1463" s="7"/>
      <c r="AQ1463" s="7"/>
      <c r="AR1463" s="7"/>
      <c r="AS1463" s="7"/>
      <c r="AT1463" s="7"/>
      <c r="AU1463" s="7"/>
      <c r="AV1463" s="7"/>
      <c r="AW1463" s="7"/>
      <c r="AX1463" s="7"/>
      <c r="AY1463" s="7"/>
      <c r="BA1463" s="7"/>
      <c r="BB1463" s="7"/>
      <c r="BC1463" s="7"/>
      <c r="BD1463" s="7"/>
      <c r="BE1463" s="7"/>
      <c r="BF1463" s="7"/>
      <c r="BG1463" s="7"/>
      <c r="BH1463" s="7"/>
      <c r="BI1463" s="7"/>
      <c r="BJ1463" s="7"/>
      <c r="BK1463" s="7"/>
      <c r="BL1463" s="7"/>
      <c r="BM1463" s="7"/>
      <c r="BN1463" s="7"/>
      <c r="BO1463" s="7"/>
      <c r="BP1463" s="7"/>
      <c r="BQ1463" s="7"/>
    </row>
    <row r="1464" spans="1:69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K1464" s="7"/>
      <c r="AL1464" s="7"/>
      <c r="AM1464" s="7"/>
      <c r="AN1464" s="7"/>
      <c r="AO1464" s="7"/>
      <c r="AP1464" s="7"/>
      <c r="AQ1464" s="7"/>
      <c r="AR1464" s="7"/>
      <c r="AS1464" s="7"/>
      <c r="AT1464" s="7"/>
      <c r="AU1464" s="7"/>
      <c r="AV1464" s="7"/>
      <c r="AW1464" s="7"/>
      <c r="AX1464" s="7"/>
      <c r="AY1464" s="7"/>
      <c r="BA1464" s="7"/>
      <c r="BB1464" s="7"/>
      <c r="BC1464" s="7"/>
      <c r="BD1464" s="7"/>
      <c r="BE1464" s="7"/>
      <c r="BF1464" s="7"/>
      <c r="BG1464" s="7"/>
      <c r="BH1464" s="7"/>
      <c r="BI1464" s="7"/>
      <c r="BJ1464" s="7"/>
      <c r="BK1464" s="7"/>
      <c r="BL1464" s="7"/>
      <c r="BM1464" s="7"/>
      <c r="BN1464" s="7"/>
      <c r="BO1464" s="7"/>
      <c r="BP1464" s="7"/>
      <c r="BQ1464" s="7"/>
    </row>
    <row r="1465" spans="1:69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K1465" s="7"/>
      <c r="AL1465" s="7"/>
      <c r="AM1465" s="7"/>
      <c r="AN1465" s="7"/>
      <c r="AO1465" s="7"/>
      <c r="AP1465" s="7"/>
      <c r="AQ1465" s="7"/>
      <c r="AR1465" s="7"/>
      <c r="AS1465" s="7"/>
      <c r="AT1465" s="7"/>
      <c r="AU1465" s="7"/>
      <c r="AV1465" s="7"/>
      <c r="AW1465" s="7"/>
      <c r="AX1465" s="7"/>
      <c r="AY1465" s="7"/>
      <c r="BA1465" s="7"/>
      <c r="BB1465" s="7"/>
      <c r="BC1465" s="7"/>
      <c r="BD1465" s="7"/>
      <c r="BE1465" s="7"/>
      <c r="BF1465" s="7"/>
      <c r="BG1465" s="7"/>
      <c r="BH1465" s="7"/>
      <c r="BI1465" s="7"/>
      <c r="BJ1465" s="7"/>
      <c r="BK1465" s="7"/>
      <c r="BL1465" s="7"/>
      <c r="BM1465" s="7"/>
      <c r="BN1465" s="7"/>
      <c r="BO1465" s="7"/>
      <c r="BP1465" s="7"/>
      <c r="BQ1465" s="7"/>
    </row>
    <row r="1466" spans="1:69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K1466" s="7"/>
      <c r="AL1466" s="7"/>
      <c r="AM1466" s="7"/>
      <c r="AN1466" s="7"/>
      <c r="AO1466" s="7"/>
      <c r="AP1466" s="7"/>
      <c r="AQ1466" s="7"/>
      <c r="AR1466" s="7"/>
      <c r="AS1466" s="7"/>
      <c r="AT1466" s="7"/>
      <c r="AU1466" s="7"/>
      <c r="AV1466" s="7"/>
      <c r="AW1466" s="7"/>
      <c r="AX1466" s="7"/>
      <c r="AY1466" s="7"/>
      <c r="BA1466" s="7"/>
      <c r="BB1466" s="7"/>
      <c r="BC1466" s="7"/>
      <c r="BD1466" s="7"/>
      <c r="BE1466" s="7"/>
      <c r="BF1466" s="7"/>
      <c r="BG1466" s="7"/>
      <c r="BH1466" s="7"/>
      <c r="BI1466" s="7"/>
      <c r="BJ1466" s="7"/>
      <c r="BK1466" s="7"/>
      <c r="BL1466" s="7"/>
      <c r="BM1466" s="7"/>
      <c r="BN1466" s="7"/>
      <c r="BO1466" s="7"/>
      <c r="BP1466" s="7"/>
      <c r="BQ1466" s="7"/>
    </row>
    <row r="1467" spans="1:69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K1467" s="7"/>
      <c r="AL1467" s="7"/>
      <c r="AM1467" s="7"/>
      <c r="AN1467" s="7"/>
      <c r="AO1467" s="7"/>
      <c r="AP1467" s="7"/>
      <c r="AQ1467" s="7"/>
      <c r="AR1467" s="7"/>
      <c r="AS1467" s="7"/>
      <c r="AT1467" s="7"/>
      <c r="AU1467" s="7"/>
      <c r="AV1467" s="7"/>
      <c r="AW1467" s="7"/>
      <c r="AX1467" s="7"/>
      <c r="AY1467" s="7"/>
      <c r="BA1467" s="7"/>
      <c r="BB1467" s="7"/>
      <c r="BC1467" s="7"/>
      <c r="BD1467" s="7"/>
      <c r="BE1467" s="7"/>
      <c r="BF1467" s="7"/>
      <c r="BG1467" s="7"/>
      <c r="BH1467" s="7"/>
      <c r="BI1467" s="7"/>
      <c r="BJ1467" s="7"/>
      <c r="BK1467" s="7"/>
      <c r="BL1467" s="7"/>
      <c r="BM1467" s="7"/>
      <c r="BN1467" s="7"/>
      <c r="BO1467" s="7"/>
      <c r="BP1467" s="7"/>
      <c r="BQ1467" s="7"/>
    </row>
    <row r="1468" spans="1:69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K1468" s="7"/>
      <c r="AL1468" s="7"/>
      <c r="AM1468" s="7"/>
      <c r="AN1468" s="7"/>
      <c r="AO1468" s="7"/>
      <c r="AP1468" s="7"/>
      <c r="AQ1468" s="7"/>
      <c r="AR1468" s="7"/>
      <c r="AS1468" s="7"/>
      <c r="AT1468" s="7"/>
      <c r="AU1468" s="7"/>
      <c r="AV1468" s="7"/>
      <c r="AW1468" s="7"/>
      <c r="AX1468" s="7"/>
      <c r="AY1468" s="7"/>
      <c r="BA1468" s="7"/>
      <c r="BB1468" s="7"/>
      <c r="BC1468" s="7"/>
      <c r="BD1468" s="7"/>
      <c r="BE1468" s="7"/>
      <c r="BF1468" s="7"/>
      <c r="BG1468" s="7"/>
      <c r="BH1468" s="7"/>
      <c r="BI1468" s="7"/>
      <c r="BJ1468" s="7"/>
      <c r="BK1468" s="7"/>
      <c r="BL1468" s="7"/>
      <c r="BM1468" s="7"/>
      <c r="BN1468" s="7"/>
      <c r="BO1468" s="7"/>
      <c r="BP1468" s="7"/>
      <c r="BQ1468" s="7"/>
    </row>
    <row r="1469" spans="1:69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K1469" s="7"/>
      <c r="AL1469" s="7"/>
      <c r="AM1469" s="7"/>
      <c r="AN1469" s="7"/>
      <c r="AO1469" s="7"/>
      <c r="AP1469" s="7"/>
      <c r="AQ1469" s="7"/>
      <c r="AR1469" s="7"/>
      <c r="AS1469" s="7"/>
      <c r="AT1469" s="7"/>
      <c r="AU1469" s="7"/>
      <c r="AV1469" s="7"/>
      <c r="AW1469" s="7"/>
      <c r="AX1469" s="7"/>
      <c r="AY1469" s="7"/>
      <c r="BA1469" s="7"/>
      <c r="BB1469" s="7"/>
      <c r="BC1469" s="7"/>
      <c r="BD1469" s="7"/>
      <c r="BE1469" s="7"/>
      <c r="BF1469" s="7"/>
      <c r="BG1469" s="7"/>
      <c r="BH1469" s="7"/>
      <c r="BI1469" s="7"/>
      <c r="BJ1469" s="7"/>
      <c r="BK1469" s="7"/>
      <c r="BL1469" s="7"/>
      <c r="BM1469" s="7"/>
      <c r="BN1469" s="7"/>
      <c r="BO1469" s="7"/>
      <c r="BP1469" s="7"/>
      <c r="BQ1469" s="7"/>
    </row>
    <row r="1470" spans="1:69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K1470" s="7"/>
      <c r="AL1470" s="7"/>
      <c r="AM1470" s="7"/>
      <c r="AN1470" s="7"/>
      <c r="AO1470" s="7"/>
      <c r="AP1470" s="7"/>
      <c r="AQ1470" s="7"/>
      <c r="AR1470" s="7"/>
      <c r="AS1470" s="7"/>
      <c r="AT1470" s="7"/>
      <c r="AU1470" s="7"/>
      <c r="AV1470" s="7"/>
      <c r="AW1470" s="7"/>
      <c r="AX1470" s="7"/>
      <c r="AY1470" s="7"/>
      <c r="BA1470" s="7"/>
      <c r="BB1470" s="7"/>
      <c r="BC1470" s="7"/>
      <c r="BD1470" s="7"/>
      <c r="BE1470" s="7"/>
      <c r="BF1470" s="7"/>
      <c r="BG1470" s="7"/>
      <c r="BH1470" s="7"/>
      <c r="BI1470" s="7"/>
      <c r="BJ1470" s="7"/>
      <c r="BK1470" s="7"/>
      <c r="BL1470" s="7"/>
      <c r="BM1470" s="7"/>
      <c r="BN1470" s="7"/>
      <c r="BO1470" s="7"/>
      <c r="BP1470" s="7"/>
      <c r="BQ1470" s="7"/>
    </row>
    <row r="1471" spans="1:69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K1471" s="7"/>
      <c r="AL1471" s="7"/>
      <c r="AM1471" s="7"/>
      <c r="AN1471" s="7"/>
      <c r="AO1471" s="7"/>
      <c r="AP1471" s="7"/>
      <c r="AQ1471" s="7"/>
      <c r="AR1471" s="7"/>
      <c r="AS1471" s="7"/>
      <c r="AT1471" s="7"/>
      <c r="AU1471" s="7"/>
      <c r="AV1471" s="7"/>
      <c r="AW1471" s="7"/>
      <c r="AX1471" s="7"/>
      <c r="AY1471" s="7"/>
      <c r="BA1471" s="7"/>
      <c r="BB1471" s="7"/>
      <c r="BC1471" s="7"/>
      <c r="BD1471" s="7"/>
      <c r="BE1471" s="7"/>
      <c r="BF1471" s="7"/>
      <c r="BG1471" s="7"/>
      <c r="BH1471" s="7"/>
      <c r="BI1471" s="7"/>
      <c r="BJ1471" s="7"/>
      <c r="BK1471" s="7"/>
      <c r="BL1471" s="7"/>
      <c r="BM1471" s="7"/>
      <c r="BN1471" s="7"/>
      <c r="BO1471" s="7"/>
      <c r="BP1471" s="7"/>
      <c r="BQ1471" s="7"/>
    </row>
    <row r="1472" spans="1:69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K1472" s="7"/>
      <c r="AL1472" s="7"/>
      <c r="AM1472" s="7"/>
      <c r="AN1472" s="7"/>
      <c r="AO1472" s="7"/>
      <c r="AP1472" s="7"/>
      <c r="AQ1472" s="7"/>
      <c r="AR1472" s="7"/>
      <c r="AS1472" s="7"/>
      <c r="AT1472" s="7"/>
      <c r="AU1472" s="7"/>
      <c r="AV1472" s="7"/>
      <c r="AW1472" s="7"/>
      <c r="AX1472" s="7"/>
      <c r="AY1472" s="7"/>
      <c r="BA1472" s="7"/>
      <c r="BB1472" s="7"/>
      <c r="BC1472" s="7"/>
      <c r="BD1472" s="7"/>
      <c r="BE1472" s="7"/>
      <c r="BF1472" s="7"/>
      <c r="BG1472" s="7"/>
      <c r="BH1472" s="7"/>
      <c r="BI1472" s="7"/>
      <c r="BJ1472" s="7"/>
      <c r="BK1472" s="7"/>
      <c r="BL1472" s="7"/>
      <c r="BM1472" s="7"/>
      <c r="BN1472" s="7"/>
      <c r="BO1472" s="7"/>
      <c r="BP1472" s="7"/>
      <c r="BQ1472" s="7"/>
    </row>
    <row r="1473" spans="1:69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K1473" s="7"/>
      <c r="AL1473" s="7"/>
      <c r="AM1473" s="7"/>
      <c r="AN1473" s="7"/>
      <c r="AO1473" s="7"/>
      <c r="AP1473" s="7"/>
      <c r="AQ1473" s="7"/>
      <c r="AR1473" s="7"/>
      <c r="AS1473" s="7"/>
      <c r="AT1473" s="7"/>
      <c r="AU1473" s="7"/>
      <c r="AV1473" s="7"/>
      <c r="AW1473" s="7"/>
      <c r="AX1473" s="7"/>
      <c r="AY1473" s="7"/>
      <c r="BA1473" s="7"/>
      <c r="BB1473" s="7"/>
      <c r="BC1473" s="7"/>
      <c r="BD1473" s="7"/>
      <c r="BE1473" s="7"/>
      <c r="BF1473" s="7"/>
      <c r="BG1473" s="7"/>
      <c r="BH1473" s="7"/>
      <c r="BI1473" s="7"/>
      <c r="BJ1473" s="7"/>
      <c r="BK1473" s="7"/>
      <c r="BL1473" s="7"/>
      <c r="BM1473" s="7"/>
      <c r="BN1473" s="7"/>
      <c r="BO1473" s="7"/>
      <c r="BP1473" s="7"/>
      <c r="BQ1473" s="7"/>
    </row>
    <row r="1474" spans="1:69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K1474" s="7"/>
      <c r="AL1474" s="7"/>
      <c r="AM1474" s="7"/>
      <c r="AN1474" s="7"/>
      <c r="AO1474" s="7"/>
      <c r="AP1474" s="7"/>
      <c r="AQ1474" s="7"/>
      <c r="AR1474" s="7"/>
      <c r="AS1474" s="7"/>
      <c r="AT1474" s="7"/>
      <c r="AU1474" s="7"/>
      <c r="AV1474" s="7"/>
      <c r="AW1474" s="7"/>
      <c r="AX1474" s="7"/>
      <c r="AY1474" s="7"/>
      <c r="BA1474" s="7"/>
      <c r="BB1474" s="7"/>
      <c r="BC1474" s="7"/>
      <c r="BD1474" s="7"/>
      <c r="BE1474" s="7"/>
      <c r="BF1474" s="7"/>
      <c r="BG1474" s="7"/>
      <c r="BH1474" s="7"/>
      <c r="BI1474" s="7"/>
      <c r="BJ1474" s="7"/>
      <c r="BK1474" s="7"/>
      <c r="BL1474" s="7"/>
      <c r="BM1474" s="7"/>
      <c r="BN1474" s="7"/>
      <c r="BO1474" s="7"/>
      <c r="BP1474" s="7"/>
      <c r="BQ1474" s="7"/>
    </row>
    <row r="1475" spans="1:69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K1475" s="7"/>
      <c r="AL1475" s="7"/>
      <c r="AM1475" s="7"/>
      <c r="AN1475" s="7"/>
      <c r="AO1475" s="7"/>
      <c r="AP1475" s="7"/>
      <c r="AQ1475" s="7"/>
      <c r="AR1475" s="7"/>
      <c r="AS1475" s="7"/>
      <c r="AT1475" s="7"/>
      <c r="AU1475" s="7"/>
      <c r="AV1475" s="7"/>
      <c r="AW1475" s="7"/>
      <c r="AX1475" s="7"/>
      <c r="AY1475" s="7"/>
      <c r="BA1475" s="7"/>
      <c r="BB1475" s="7"/>
      <c r="BC1475" s="7"/>
      <c r="BD1475" s="7"/>
      <c r="BE1475" s="7"/>
      <c r="BF1475" s="7"/>
      <c r="BG1475" s="7"/>
      <c r="BH1475" s="7"/>
      <c r="BI1475" s="7"/>
      <c r="BJ1475" s="7"/>
      <c r="BK1475" s="7"/>
      <c r="BL1475" s="7"/>
      <c r="BM1475" s="7"/>
      <c r="BN1475" s="7"/>
      <c r="BO1475" s="7"/>
      <c r="BP1475" s="7"/>
      <c r="BQ1475" s="7"/>
    </row>
    <row r="1476" spans="1:69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K1476" s="7"/>
      <c r="AL1476" s="7"/>
      <c r="AM1476" s="7"/>
      <c r="AN1476" s="7"/>
      <c r="AO1476" s="7"/>
      <c r="AP1476" s="7"/>
      <c r="AQ1476" s="7"/>
      <c r="AR1476" s="7"/>
      <c r="AS1476" s="7"/>
      <c r="AT1476" s="7"/>
      <c r="AU1476" s="7"/>
      <c r="AV1476" s="7"/>
      <c r="AW1476" s="7"/>
      <c r="AX1476" s="7"/>
      <c r="AY1476" s="7"/>
      <c r="BA1476" s="7"/>
      <c r="BB1476" s="7"/>
      <c r="BC1476" s="7"/>
      <c r="BD1476" s="7"/>
      <c r="BE1476" s="7"/>
      <c r="BF1476" s="7"/>
      <c r="BG1476" s="7"/>
      <c r="BH1476" s="7"/>
      <c r="BI1476" s="7"/>
      <c r="BJ1476" s="7"/>
      <c r="BK1476" s="7"/>
      <c r="BL1476" s="7"/>
      <c r="BM1476" s="7"/>
      <c r="BN1476" s="7"/>
      <c r="BO1476" s="7"/>
      <c r="BP1476" s="7"/>
      <c r="BQ1476" s="7"/>
    </row>
    <row r="1477" spans="1:69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K1477" s="7"/>
      <c r="AL1477" s="7"/>
      <c r="AM1477" s="7"/>
      <c r="AN1477" s="7"/>
      <c r="AO1477" s="7"/>
      <c r="AP1477" s="7"/>
      <c r="AQ1477" s="7"/>
      <c r="AR1477" s="7"/>
      <c r="AS1477" s="7"/>
      <c r="AT1477" s="7"/>
      <c r="AU1477" s="7"/>
      <c r="AV1477" s="7"/>
      <c r="AW1477" s="7"/>
      <c r="AX1477" s="7"/>
      <c r="AY1477" s="7"/>
      <c r="BA1477" s="7"/>
      <c r="BB1477" s="7"/>
      <c r="BC1477" s="7"/>
      <c r="BD1477" s="7"/>
      <c r="BE1477" s="7"/>
      <c r="BF1477" s="7"/>
      <c r="BG1477" s="7"/>
      <c r="BH1477" s="7"/>
      <c r="BI1477" s="7"/>
      <c r="BJ1477" s="7"/>
      <c r="BK1477" s="7"/>
      <c r="BL1477" s="7"/>
      <c r="BM1477" s="7"/>
      <c r="BN1477" s="7"/>
      <c r="BO1477" s="7"/>
      <c r="BP1477" s="7"/>
      <c r="BQ1477" s="7"/>
    </row>
    <row r="1478" spans="1:69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K1478" s="7"/>
      <c r="AL1478" s="7"/>
      <c r="AM1478" s="7"/>
      <c r="AN1478" s="7"/>
      <c r="AO1478" s="7"/>
      <c r="AP1478" s="7"/>
      <c r="AQ1478" s="7"/>
      <c r="AR1478" s="7"/>
      <c r="AS1478" s="7"/>
      <c r="AT1478" s="7"/>
      <c r="AU1478" s="7"/>
      <c r="AV1478" s="7"/>
      <c r="AW1478" s="7"/>
      <c r="AX1478" s="7"/>
      <c r="AY1478" s="7"/>
      <c r="BA1478" s="7"/>
      <c r="BB1478" s="7"/>
      <c r="BC1478" s="7"/>
      <c r="BD1478" s="7"/>
      <c r="BE1478" s="7"/>
      <c r="BF1478" s="7"/>
      <c r="BG1478" s="7"/>
      <c r="BH1478" s="7"/>
      <c r="BI1478" s="7"/>
      <c r="BJ1478" s="7"/>
      <c r="BK1478" s="7"/>
      <c r="BL1478" s="7"/>
      <c r="BM1478" s="7"/>
      <c r="BN1478" s="7"/>
      <c r="BO1478" s="7"/>
      <c r="BP1478" s="7"/>
      <c r="BQ1478" s="7"/>
    </row>
    <row r="1479" spans="1:69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K1479" s="7"/>
      <c r="AL1479" s="7"/>
      <c r="AM1479" s="7"/>
      <c r="AN1479" s="7"/>
      <c r="AO1479" s="7"/>
      <c r="AP1479" s="7"/>
      <c r="AQ1479" s="7"/>
      <c r="AR1479" s="7"/>
      <c r="AS1479" s="7"/>
      <c r="AT1479" s="7"/>
      <c r="AU1479" s="7"/>
      <c r="AV1479" s="7"/>
      <c r="AW1479" s="7"/>
      <c r="AX1479" s="7"/>
      <c r="AY1479" s="7"/>
      <c r="BA1479" s="7"/>
      <c r="BB1479" s="7"/>
      <c r="BC1479" s="7"/>
      <c r="BD1479" s="7"/>
      <c r="BE1479" s="7"/>
      <c r="BF1479" s="7"/>
      <c r="BG1479" s="7"/>
      <c r="BH1479" s="7"/>
      <c r="BI1479" s="7"/>
      <c r="BJ1479" s="7"/>
      <c r="BK1479" s="7"/>
      <c r="BL1479" s="7"/>
      <c r="BM1479" s="7"/>
      <c r="BN1479" s="7"/>
      <c r="BO1479" s="7"/>
      <c r="BP1479" s="7"/>
      <c r="BQ1479" s="7"/>
    </row>
    <row r="1480" spans="1:69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K1480" s="7"/>
      <c r="AL1480" s="7"/>
      <c r="AM1480" s="7"/>
      <c r="AN1480" s="7"/>
      <c r="AO1480" s="7"/>
      <c r="AP1480" s="7"/>
      <c r="AQ1480" s="7"/>
      <c r="AR1480" s="7"/>
      <c r="AS1480" s="7"/>
      <c r="AT1480" s="7"/>
      <c r="AU1480" s="7"/>
      <c r="AV1480" s="7"/>
      <c r="AW1480" s="7"/>
      <c r="AX1480" s="7"/>
      <c r="AY1480" s="7"/>
      <c r="BA1480" s="7"/>
      <c r="BB1480" s="7"/>
      <c r="BC1480" s="7"/>
      <c r="BD1480" s="7"/>
      <c r="BE1480" s="7"/>
      <c r="BF1480" s="7"/>
      <c r="BG1480" s="7"/>
      <c r="BH1480" s="7"/>
      <c r="BI1480" s="7"/>
      <c r="BJ1480" s="7"/>
      <c r="BK1480" s="7"/>
      <c r="BL1480" s="7"/>
      <c r="BM1480" s="7"/>
      <c r="BN1480" s="7"/>
      <c r="BO1480" s="7"/>
      <c r="BP1480" s="7"/>
      <c r="BQ1480" s="7"/>
    </row>
    <row r="1481" spans="1:69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K1481" s="7"/>
      <c r="AL1481" s="7"/>
      <c r="AM1481" s="7"/>
      <c r="AN1481" s="7"/>
      <c r="AO1481" s="7"/>
      <c r="AP1481" s="7"/>
      <c r="AQ1481" s="7"/>
      <c r="AR1481" s="7"/>
      <c r="AS1481" s="7"/>
      <c r="AT1481" s="7"/>
      <c r="AU1481" s="7"/>
      <c r="AV1481" s="7"/>
      <c r="AW1481" s="7"/>
      <c r="AX1481" s="7"/>
      <c r="AY1481" s="7"/>
      <c r="BA1481" s="7"/>
      <c r="BB1481" s="7"/>
      <c r="BC1481" s="7"/>
      <c r="BD1481" s="7"/>
      <c r="BE1481" s="7"/>
      <c r="BF1481" s="7"/>
      <c r="BG1481" s="7"/>
      <c r="BH1481" s="7"/>
      <c r="BI1481" s="7"/>
      <c r="BJ1481" s="7"/>
      <c r="BK1481" s="7"/>
      <c r="BL1481" s="7"/>
      <c r="BM1481" s="7"/>
      <c r="BN1481" s="7"/>
      <c r="BO1481" s="7"/>
      <c r="BP1481" s="7"/>
      <c r="BQ1481" s="7"/>
    </row>
    <row r="1482" spans="1:69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K1482" s="7"/>
      <c r="AL1482" s="7"/>
      <c r="AM1482" s="7"/>
      <c r="AN1482" s="7"/>
      <c r="AO1482" s="7"/>
      <c r="AP1482" s="7"/>
      <c r="AQ1482" s="7"/>
      <c r="AR1482" s="7"/>
      <c r="AS1482" s="7"/>
      <c r="AT1482" s="7"/>
      <c r="AU1482" s="7"/>
      <c r="AV1482" s="7"/>
      <c r="AW1482" s="7"/>
      <c r="AX1482" s="7"/>
      <c r="AY1482" s="7"/>
      <c r="BA1482" s="7"/>
      <c r="BB1482" s="7"/>
      <c r="BC1482" s="7"/>
      <c r="BD1482" s="7"/>
      <c r="BE1482" s="7"/>
      <c r="BF1482" s="7"/>
      <c r="BG1482" s="7"/>
      <c r="BH1482" s="7"/>
      <c r="BI1482" s="7"/>
      <c r="BJ1482" s="7"/>
      <c r="BK1482" s="7"/>
      <c r="BL1482" s="7"/>
      <c r="BM1482" s="7"/>
      <c r="BN1482" s="7"/>
      <c r="BO1482" s="7"/>
      <c r="BP1482" s="7"/>
      <c r="BQ1482" s="7"/>
    </row>
    <row r="1483" spans="1:69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K1483" s="7"/>
      <c r="AL1483" s="7"/>
      <c r="AM1483" s="7"/>
      <c r="AN1483" s="7"/>
      <c r="AO1483" s="7"/>
      <c r="AP1483" s="7"/>
      <c r="AQ1483" s="7"/>
      <c r="AR1483" s="7"/>
      <c r="AS1483" s="7"/>
      <c r="AT1483" s="7"/>
      <c r="AU1483" s="7"/>
      <c r="AV1483" s="7"/>
      <c r="AW1483" s="7"/>
      <c r="AX1483" s="7"/>
      <c r="AY1483" s="7"/>
      <c r="BA1483" s="7"/>
      <c r="BB1483" s="7"/>
      <c r="BC1483" s="7"/>
      <c r="BD1483" s="7"/>
      <c r="BE1483" s="7"/>
      <c r="BF1483" s="7"/>
      <c r="BG1483" s="7"/>
      <c r="BH1483" s="7"/>
      <c r="BI1483" s="7"/>
      <c r="BJ1483" s="7"/>
      <c r="BK1483" s="7"/>
      <c r="BL1483" s="7"/>
      <c r="BM1483" s="7"/>
      <c r="BN1483" s="7"/>
      <c r="BO1483" s="7"/>
      <c r="BP1483" s="7"/>
      <c r="BQ1483" s="7"/>
    </row>
    <row r="1484" spans="1:69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K1484" s="7"/>
      <c r="AL1484" s="7"/>
      <c r="AM1484" s="7"/>
      <c r="AN1484" s="7"/>
      <c r="AO1484" s="7"/>
      <c r="AP1484" s="7"/>
      <c r="AQ1484" s="7"/>
      <c r="AR1484" s="7"/>
      <c r="AS1484" s="7"/>
      <c r="AT1484" s="7"/>
      <c r="AU1484" s="7"/>
      <c r="AV1484" s="7"/>
      <c r="AW1484" s="7"/>
      <c r="AX1484" s="7"/>
      <c r="AY1484" s="7"/>
      <c r="BA1484" s="7"/>
      <c r="BB1484" s="7"/>
      <c r="BC1484" s="7"/>
      <c r="BD1484" s="7"/>
      <c r="BE1484" s="7"/>
      <c r="BF1484" s="7"/>
      <c r="BG1484" s="7"/>
      <c r="BH1484" s="7"/>
      <c r="BI1484" s="7"/>
      <c r="BJ1484" s="7"/>
      <c r="BK1484" s="7"/>
      <c r="BL1484" s="7"/>
      <c r="BM1484" s="7"/>
      <c r="BN1484" s="7"/>
      <c r="BO1484" s="7"/>
      <c r="BP1484" s="7"/>
      <c r="BQ1484" s="7"/>
    </row>
    <row r="1485" spans="1:69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K1485" s="7"/>
      <c r="AL1485" s="7"/>
      <c r="AM1485" s="7"/>
      <c r="AN1485" s="7"/>
      <c r="AO1485" s="7"/>
      <c r="AP1485" s="7"/>
      <c r="AQ1485" s="7"/>
      <c r="AR1485" s="7"/>
      <c r="AS1485" s="7"/>
      <c r="AT1485" s="7"/>
      <c r="AU1485" s="7"/>
      <c r="AV1485" s="7"/>
      <c r="AW1485" s="7"/>
      <c r="AX1485" s="7"/>
      <c r="AY1485" s="7"/>
      <c r="BA1485" s="7"/>
      <c r="BB1485" s="7"/>
      <c r="BC1485" s="7"/>
      <c r="BD1485" s="7"/>
      <c r="BE1485" s="7"/>
      <c r="BF1485" s="7"/>
      <c r="BG1485" s="7"/>
      <c r="BH1485" s="7"/>
      <c r="BI1485" s="7"/>
      <c r="BJ1485" s="7"/>
      <c r="BK1485" s="7"/>
      <c r="BL1485" s="7"/>
      <c r="BM1485" s="7"/>
      <c r="BN1485" s="7"/>
      <c r="BO1485" s="7"/>
      <c r="BP1485" s="7"/>
      <c r="BQ1485" s="7"/>
    </row>
    <row r="1486" spans="1:69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K1486" s="7"/>
      <c r="AL1486" s="7"/>
      <c r="AM1486" s="7"/>
      <c r="AN1486" s="7"/>
      <c r="AO1486" s="7"/>
      <c r="AP1486" s="7"/>
      <c r="AQ1486" s="7"/>
      <c r="AR1486" s="7"/>
      <c r="AS1486" s="7"/>
      <c r="AT1486" s="7"/>
      <c r="AU1486" s="7"/>
      <c r="AV1486" s="7"/>
      <c r="AW1486" s="7"/>
      <c r="AX1486" s="7"/>
      <c r="AY1486" s="7"/>
      <c r="BA1486" s="7"/>
      <c r="BB1486" s="7"/>
      <c r="BC1486" s="7"/>
      <c r="BD1486" s="7"/>
      <c r="BE1486" s="7"/>
      <c r="BF1486" s="7"/>
      <c r="BG1486" s="7"/>
      <c r="BH1486" s="7"/>
      <c r="BI1486" s="7"/>
      <c r="BJ1486" s="7"/>
      <c r="BK1486" s="7"/>
      <c r="BL1486" s="7"/>
      <c r="BM1486" s="7"/>
      <c r="BN1486" s="7"/>
      <c r="BO1486" s="7"/>
      <c r="BP1486" s="7"/>
      <c r="BQ1486" s="7"/>
    </row>
    <row r="1487" spans="1:69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K1487" s="7"/>
      <c r="AL1487" s="7"/>
      <c r="AM1487" s="7"/>
      <c r="AN1487" s="7"/>
      <c r="AO1487" s="7"/>
      <c r="AP1487" s="7"/>
      <c r="AQ1487" s="7"/>
      <c r="AR1487" s="7"/>
      <c r="AS1487" s="7"/>
      <c r="AT1487" s="7"/>
      <c r="AU1487" s="7"/>
      <c r="AV1487" s="7"/>
      <c r="AW1487" s="7"/>
      <c r="AX1487" s="7"/>
      <c r="AY1487" s="7"/>
      <c r="BA1487" s="7"/>
      <c r="BB1487" s="7"/>
      <c r="BC1487" s="7"/>
      <c r="BD1487" s="7"/>
      <c r="BE1487" s="7"/>
      <c r="BF1487" s="7"/>
      <c r="BG1487" s="7"/>
      <c r="BH1487" s="7"/>
      <c r="BI1487" s="7"/>
      <c r="BJ1487" s="7"/>
      <c r="BK1487" s="7"/>
      <c r="BL1487" s="7"/>
      <c r="BM1487" s="7"/>
      <c r="BN1487" s="7"/>
      <c r="BO1487" s="7"/>
      <c r="BP1487" s="7"/>
      <c r="BQ1487" s="7"/>
    </row>
    <row r="1488" spans="1:69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K1488" s="7"/>
      <c r="AL1488" s="7"/>
      <c r="AM1488" s="7"/>
      <c r="AN1488" s="7"/>
      <c r="AO1488" s="7"/>
      <c r="AP1488" s="7"/>
      <c r="AQ1488" s="7"/>
      <c r="AR1488" s="7"/>
      <c r="AS1488" s="7"/>
      <c r="AT1488" s="7"/>
      <c r="AU1488" s="7"/>
      <c r="AV1488" s="7"/>
      <c r="AW1488" s="7"/>
      <c r="AX1488" s="7"/>
      <c r="AY1488" s="7"/>
      <c r="BA1488" s="7"/>
      <c r="BB1488" s="7"/>
      <c r="BC1488" s="7"/>
      <c r="BD1488" s="7"/>
      <c r="BE1488" s="7"/>
      <c r="BF1488" s="7"/>
      <c r="BG1488" s="7"/>
      <c r="BH1488" s="7"/>
      <c r="BI1488" s="7"/>
      <c r="BJ1488" s="7"/>
      <c r="BK1488" s="7"/>
      <c r="BL1488" s="7"/>
      <c r="BM1488" s="7"/>
      <c r="BN1488" s="7"/>
      <c r="BO1488" s="7"/>
      <c r="BP1488" s="7"/>
      <c r="BQ1488" s="7"/>
    </row>
    <row r="1489" spans="1:69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K1489" s="7"/>
      <c r="AL1489" s="7"/>
      <c r="AM1489" s="7"/>
      <c r="AN1489" s="7"/>
      <c r="AO1489" s="7"/>
      <c r="AP1489" s="7"/>
      <c r="AQ1489" s="7"/>
      <c r="AR1489" s="7"/>
      <c r="AS1489" s="7"/>
      <c r="AT1489" s="7"/>
      <c r="AU1489" s="7"/>
      <c r="AV1489" s="7"/>
      <c r="AW1489" s="7"/>
      <c r="AX1489" s="7"/>
      <c r="AY1489" s="7"/>
      <c r="BA1489" s="7"/>
      <c r="BB1489" s="7"/>
      <c r="BC1489" s="7"/>
      <c r="BD1489" s="7"/>
      <c r="BE1489" s="7"/>
      <c r="BF1489" s="7"/>
      <c r="BG1489" s="7"/>
      <c r="BH1489" s="7"/>
      <c r="BI1489" s="7"/>
      <c r="BJ1489" s="7"/>
      <c r="BK1489" s="7"/>
      <c r="BL1489" s="7"/>
      <c r="BM1489" s="7"/>
      <c r="BN1489" s="7"/>
      <c r="BO1489" s="7"/>
      <c r="BP1489" s="7"/>
      <c r="BQ1489" s="7"/>
    </row>
    <row r="1490" spans="1:69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K1490" s="7"/>
      <c r="AL1490" s="7"/>
      <c r="AM1490" s="7"/>
      <c r="AN1490" s="7"/>
      <c r="AO1490" s="7"/>
      <c r="AP1490" s="7"/>
      <c r="AQ1490" s="7"/>
      <c r="AR1490" s="7"/>
      <c r="AS1490" s="7"/>
      <c r="AT1490" s="7"/>
      <c r="AU1490" s="7"/>
      <c r="AV1490" s="7"/>
      <c r="AW1490" s="7"/>
      <c r="AX1490" s="7"/>
      <c r="AY1490" s="7"/>
      <c r="BA1490" s="7"/>
      <c r="BB1490" s="7"/>
      <c r="BC1490" s="7"/>
      <c r="BD1490" s="7"/>
      <c r="BE1490" s="7"/>
      <c r="BF1490" s="7"/>
      <c r="BG1490" s="7"/>
      <c r="BH1490" s="7"/>
      <c r="BI1490" s="7"/>
      <c r="BJ1490" s="7"/>
      <c r="BK1490" s="7"/>
      <c r="BL1490" s="7"/>
      <c r="BM1490" s="7"/>
      <c r="BN1490" s="7"/>
      <c r="BO1490" s="7"/>
      <c r="BP1490" s="7"/>
      <c r="BQ1490" s="7"/>
    </row>
    <row r="1491" spans="1:69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K1491" s="7"/>
      <c r="AL1491" s="7"/>
      <c r="AM1491" s="7"/>
      <c r="AN1491" s="7"/>
      <c r="AO1491" s="7"/>
      <c r="AP1491" s="7"/>
      <c r="AQ1491" s="7"/>
      <c r="AR1491" s="7"/>
      <c r="AS1491" s="7"/>
      <c r="AT1491" s="7"/>
      <c r="AU1491" s="7"/>
      <c r="AV1491" s="7"/>
      <c r="AW1491" s="7"/>
      <c r="AX1491" s="7"/>
      <c r="AY1491" s="7"/>
      <c r="BA1491" s="7"/>
      <c r="BB1491" s="7"/>
      <c r="BC1491" s="7"/>
      <c r="BD1491" s="7"/>
      <c r="BE1491" s="7"/>
      <c r="BF1491" s="7"/>
      <c r="BG1491" s="7"/>
      <c r="BH1491" s="7"/>
      <c r="BI1491" s="7"/>
      <c r="BJ1491" s="7"/>
      <c r="BK1491" s="7"/>
      <c r="BL1491" s="7"/>
      <c r="BM1491" s="7"/>
      <c r="BN1491" s="7"/>
      <c r="BO1491" s="7"/>
      <c r="BP1491" s="7"/>
      <c r="BQ1491" s="7"/>
    </row>
    <row r="1492" spans="1:69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K1492" s="7"/>
      <c r="AL1492" s="7"/>
      <c r="AM1492" s="7"/>
      <c r="AN1492" s="7"/>
      <c r="AO1492" s="7"/>
      <c r="AP1492" s="7"/>
      <c r="AQ1492" s="7"/>
      <c r="AR1492" s="7"/>
      <c r="AS1492" s="7"/>
      <c r="AT1492" s="7"/>
      <c r="AU1492" s="7"/>
      <c r="AV1492" s="7"/>
      <c r="AW1492" s="7"/>
      <c r="AX1492" s="7"/>
      <c r="AY1492" s="7"/>
      <c r="BA1492" s="7"/>
      <c r="BB1492" s="7"/>
      <c r="BC1492" s="7"/>
      <c r="BD1492" s="7"/>
      <c r="BE1492" s="7"/>
      <c r="BF1492" s="7"/>
      <c r="BG1492" s="7"/>
      <c r="BH1492" s="7"/>
      <c r="BI1492" s="7"/>
      <c r="BJ1492" s="7"/>
      <c r="BK1492" s="7"/>
      <c r="BL1492" s="7"/>
      <c r="BM1492" s="7"/>
      <c r="BN1492" s="7"/>
      <c r="BO1492" s="7"/>
      <c r="BP1492" s="7"/>
      <c r="BQ1492" s="7"/>
    </row>
    <row r="1493" spans="1:69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K1493" s="7"/>
      <c r="AL1493" s="7"/>
      <c r="AM1493" s="7"/>
      <c r="AN1493" s="7"/>
      <c r="AO1493" s="7"/>
      <c r="AP1493" s="7"/>
      <c r="AQ1493" s="7"/>
      <c r="AR1493" s="7"/>
      <c r="AS1493" s="7"/>
      <c r="AT1493" s="7"/>
      <c r="AU1493" s="7"/>
      <c r="AV1493" s="7"/>
      <c r="AW1493" s="7"/>
      <c r="AX1493" s="7"/>
      <c r="AY1493" s="7"/>
      <c r="BA1493" s="7"/>
      <c r="BB1493" s="7"/>
      <c r="BC1493" s="7"/>
      <c r="BD1493" s="7"/>
      <c r="BE1493" s="7"/>
      <c r="BF1493" s="7"/>
      <c r="BG1493" s="7"/>
      <c r="BH1493" s="7"/>
      <c r="BI1493" s="7"/>
      <c r="BJ1493" s="7"/>
      <c r="BK1493" s="7"/>
      <c r="BL1493" s="7"/>
      <c r="BM1493" s="7"/>
      <c r="BN1493" s="7"/>
      <c r="BO1493" s="7"/>
      <c r="BP1493" s="7"/>
      <c r="BQ1493" s="7"/>
    </row>
    <row r="1494" spans="1:69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K1494" s="7"/>
      <c r="AL1494" s="7"/>
      <c r="AM1494" s="7"/>
      <c r="AN1494" s="7"/>
      <c r="AO1494" s="7"/>
      <c r="AP1494" s="7"/>
      <c r="AQ1494" s="7"/>
      <c r="AR1494" s="7"/>
      <c r="AS1494" s="7"/>
      <c r="AT1494" s="7"/>
      <c r="AU1494" s="7"/>
      <c r="AV1494" s="7"/>
      <c r="AW1494" s="7"/>
      <c r="AX1494" s="7"/>
      <c r="AY1494" s="7"/>
      <c r="BA1494" s="7"/>
      <c r="BB1494" s="7"/>
      <c r="BC1494" s="7"/>
      <c r="BD1494" s="7"/>
      <c r="BE1494" s="7"/>
      <c r="BF1494" s="7"/>
      <c r="BG1494" s="7"/>
      <c r="BH1494" s="7"/>
      <c r="BI1494" s="7"/>
      <c r="BJ1494" s="7"/>
      <c r="BK1494" s="7"/>
      <c r="BL1494" s="7"/>
      <c r="BM1494" s="7"/>
      <c r="BN1494" s="7"/>
      <c r="BO1494" s="7"/>
      <c r="BP1494" s="7"/>
      <c r="BQ1494" s="7"/>
    </row>
    <row r="1495" spans="1:69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K1495" s="7"/>
      <c r="AL1495" s="7"/>
      <c r="AM1495" s="7"/>
      <c r="AN1495" s="7"/>
      <c r="AO1495" s="7"/>
      <c r="AP1495" s="7"/>
      <c r="AQ1495" s="7"/>
      <c r="AR1495" s="7"/>
      <c r="AS1495" s="7"/>
      <c r="AT1495" s="7"/>
      <c r="AU1495" s="7"/>
      <c r="AV1495" s="7"/>
      <c r="AW1495" s="7"/>
      <c r="AX1495" s="7"/>
      <c r="AY1495" s="7"/>
      <c r="BA1495" s="7"/>
      <c r="BB1495" s="7"/>
      <c r="BC1495" s="7"/>
      <c r="BD1495" s="7"/>
      <c r="BE1495" s="7"/>
      <c r="BF1495" s="7"/>
      <c r="BG1495" s="7"/>
      <c r="BH1495" s="7"/>
      <c r="BI1495" s="7"/>
      <c r="BJ1495" s="7"/>
      <c r="BK1495" s="7"/>
      <c r="BL1495" s="7"/>
      <c r="BM1495" s="7"/>
      <c r="BN1495" s="7"/>
      <c r="BO1495" s="7"/>
      <c r="BP1495" s="7"/>
      <c r="BQ1495" s="7"/>
    </row>
    <row r="1496" spans="1:69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K1496" s="7"/>
      <c r="AL1496" s="7"/>
      <c r="AM1496" s="7"/>
      <c r="AN1496" s="7"/>
      <c r="AO1496" s="7"/>
      <c r="AP1496" s="7"/>
      <c r="AQ1496" s="7"/>
      <c r="AR1496" s="7"/>
      <c r="AS1496" s="7"/>
      <c r="AT1496" s="7"/>
      <c r="AU1496" s="7"/>
      <c r="AV1496" s="7"/>
      <c r="AW1496" s="7"/>
      <c r="AX1496" s="7"/>
      <c r="AY1496" s="7"/>
      <c r="BA1496" s="7"/>
      <c r="BB1496" s="7"/>
      <c r="BC1496" s="7"/>
      <c r="BD1496" s="7"/>
      <c r="BE1496" s="7"/>
      <c r="BF1496" s="7"/>
      <c r="BG1496" s="7"/>
      <c r="BH1496" s="7"/>
      <c r="BI1496" s="7"/>
      <c r="BJ1496" s="7"/>
      <c r="BK1496" s="7"/>
      <c r="BL1496" s="7"/>
      <c r="BM1496" s="7"/>
      <c r="BN1496" s="7"/>
      <c r="BO1496" s="7"/>
      <c r="BP1496" s="7"/>
      <c r="BQ1496" s="7"/>
    </row>
    <row r="1497" spans="1:69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K1497" s="7"/>
      <c r="AL1497" s="7"/>
      <c r="AM1497" s="7"/>
      <c r="AN1497" s="7"/>
      <c r="AO1497" s="7"/>
      <c r="AP1497" s="7"/>
      <c r="AQ1497" s="7"/>
      <c r="AR1497" s="7"/>
      <c r="AS1497" s="7"/>
      <c r="AT1497" s="7"/>
      <c r="AU1497" s="7"/>
      <c r="AV1497" s="7"/>
      <c r="AW1497" s="7"/>
      <c r="AX1497" s="7"/>
      <c r="AY1497" s="7"/>
      <c r="BA1497" s="7"/>
      <c r="BB1497" s="7"/>
      <c r="BC1497" s="7"/>
      <c r="BD1497" s="7"/>
      <c r="BE1497" s="7"/>
      <c r="BF1497" s="7"/>
      <c r="BG1497" s="7"/>
      <c r="BH1497" s="7"/>
      <c r="BI1497" s="7"/>
      <c r="BJ1497" s="7"/>
      <c r="BK1497" s="7"/>
      <c r="BL1497" s="7"/>
      <c r="BM1497" s="7"/>
      <c r="BN1497" s="7"/>
      <c r="BO1497" s="7"/>
      <c r="BP1497" s="7"/>
      <c r="BQ1497" s="7"/>
    </row>
    <row r="1498" spans="1:69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K1498" s="7"/>
      <c r="AL1498" s="7"/>
      <c r="AM1498" s="7"/>
      <c r="AN1498" s="7"/>
      <c r="AO1498" s="7"/>
      <c r="AP1498" s="7"/>
      <c r="AQ1498" s="7"/>
      <c r="AR1498" s="7"/>
      <c r="AS1498" s="7"/>
      <c r="AT1498" s="7"/>
      <c r="AU1498" s="7"/>
      <c r="AV1498" s="7"/>
      <c r="AW1498" s="7"/>
      <c r="AX1498" s="7"/>
      <c r="AY1498" s="7"/>
      <c r="BA1498" s="7"/>
      <c r="BB1498" s="7"/>
      <c r="BC1498" s="7"/>
      <c r="BD1498" s="7"/>
      <c r="BE1498" s="7"/>
      <c r="BF1498" s="7"/>
      <c r="BG1498" s="7"/>
      <c r="BH1498" s="7"/>
      <c r="BI1498" s="7"/>
      <c r="BJ1498" s="7"/>
      <c r="BK1498" s="7"/>
      <c r="BL1498" s="7"/>
      <c r="BM1498" s="7"/>
      <c r="BN1498" s="7"/>
      <c r="BO1498" s="7"/>
      <c r="BP1498" s="7"/>
      <c r="BQ1498" s="7"/>
    </row>
    <row r="1499" spans="1:69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K1499" s="7"/>
      <c r="AL1499" s="7"/>
      <c r="AM1499" s="7"/>
      <c r="AN1499" s="7"/>
      <c r="AO1499" s="7"/>
      <c r="AP1499" s="7"/>
      <c r="AQ1499" s="7"/>
      <c r="AR1499" s="7"/>
      <c r="AS1499" s="7"/>
      <c r="AT1499" s="7"/>
      <c r="AU1499" s="7"/>
      <c r="AV1499" s="7"/>
      <c r="AW1499" s="7"/>
      <c r="AX1499" s="7"/>
      <c r="AY1499" s="7"/>
      <c r="BA1499" s="7"/>
      <c r="BB1499" s="7"/>
      <c r="BC1499" s="7"/>
      <c r="BD1499" s="7"/>
      <c r="BE1499" s="7"/>
      <c r="BF1499" s="7"/>
      <c r="BG1499" s="7"/>
      <c r="BH1499" s="7"/>
      <c r="BI1499" s="7"/>
      <c r="BJ1499" s="7"/>
      <c r="BK1499" s="7"/>
      <c r="BL1499" s="7"/>
      <c r="BM1499" s="7"/>
      <c r="BN1499" s="7"/>
      <c r="BO1499" s="7"/>
      <c r="BP1499" s="7"/>
      <c r="BQ1499" s="7"/>
    </row>
    <row r="1500" spans="1:69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K1500" s="7"/>
      <c r="AL1500" s="7"/>
      <c r="AM1500" s="7"/>
      <c r="AN1500" s="7"/>
      <c r="AO1500" s="7"/>
      <c r="AP1500" s="7"/>
      <c r="AQ1500" s="7"/>
      <c r="AR1500" s="7"/>
      <c r="AS1500" s="7"/>
      <c r="AT1500" s="7"/>
      <c r="AU1500" s="7"/>
      <c r="AV1500" s="7"/>
      <c r="AW1500" s="7"/>
      <c r="AX1500" s="7"/>
      <c r="AY1500" s="7"/>
      <c r="BA1500" s="7"/>
      <c r="BB1500" s="7"/>
      <c r="BC1500" s="7"/>
      <c r="BD1500" s="7"/>
      <c r="BE1500" s="7"/>
      <c r="BF1500" s="7"/>
      <c r="BG1500" s="7"/>
      <c r="BH1500" s="7"/>
      <c r="BI1500" s="7"/>
      <c r="BJ1500" s="7"/>
      <c r="BK1500" s="7"/>
      <c r="BL1500" s="7"/>
      <c r="BM1500" s="7"/>
      <c r="BN1500" s="7"/>
      <c r="BO1500" s="7"/>
      <c r="BP1500" s="7"/>
      <c r="BQ1500" s="7"/>
    </row>
    <row r="1501" spans="1:69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K1501" s="7"/>
      <c r="AL1501" s="7"/>
      <c r="AM1501" s="7"/>
      <c r="AN1501" s="7"/>
      <c r="AO1501" s="7"/>
      <c r="AP1501" s="7"/>
      <c r="AQ1501" s="7"/>
      <c r="AR1501" s="7"/>
      <c r="AS1501" s="7"/>
      <c r="AT1501" s="7"/>
      <c r="AU1501" s="7"/>
      <c r="AV1501" s="7"/>
      <c r="AW1501" s="7"/>
      <c r="AX1501" s="7"/>
      <c r="AY1501" s="7"/>
      <c r="BA1501" s="7"/>
      <c r="BB1501" s="7"/>
      <c r="BC1501" s="7"/>
      <c r="BD1501" s="7"/>
      <c r="BE1501" s="7"/>
      <c r="BF1501" s="7"/>
      <c r="BG1501" s="7"/>
      <c r="BH1501" s="7"/>
      <c r="BI1501" s="7"/>
      <c r="BJ1501" s="7"/>
      <c r="BK1501" s="7"/>
      <c r="BL1501" s="7"/>
      <c r="BM1501" s="7"/>
      <c r="BN1501" s="7"/>
      <c r="BO1501" s="7"/>
      <c r="BP1501" s="7"/>
      <c r="BQ1501" s="7"/>
    </row>
    <row r="1502" spans="1:69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K1502" s="7"/>
      <c r="AL1502" s="7"/>
      <c r="AM1502" s="7"/>
      <c r="AN1502" s="7"/>
      <c r="AO1502" s="7"/>
      <c r="AP1502" s="7"/>
      <c r="AQ1502" s="7"/>
      <c r="AR1502" s="7"/>
      <c r="AS1502" s="7"/>
      <c r="AT1502" s="7"/>
      <c r="AU1502" s="7"/>
      <c r="AV1502" s="7"/>
      <c r="AW1502" s="7"/>
      <c r="AX1502" s="7"/>
      <c r="AY1502" s="7"/>
      <c r="BA1502" s="7"/>
      <c r="BB1502" s="7"/>
      <c r="BC1502" s="7"/>
      <c r="BD1502" s="7"/>
      <c r="BE1502" s="7"/>
      <c r="BF1502" s="7"/>
      <c r="BG1502" s="7"/>
      <c r="BH1502" s="7"/>
      <c r="BI1502" s="7"/>
      <c r="BJ1502" s="7"/>
      <c r="BK1502" s="7"/>
      <c r="BL1502" s="7"/>
      <c r="BM1502" s="7"/>
      <c r="BN1502" s="7"/>
      <c r="BO1502" s="7"/>
      <c r="BP1502" s="7"/>
      <c r="BQ1502" s="7"/>
    </row>
    <row r="1503" spans="1:69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K1503" s="7"/>
      <c r="AL1503" s="7"/>
      <c r="AM1503" s="7"/>
      <c r="AN1503" s="7"/>
      <c r="AO1503" s="7"/>
      <c r="AP1503" s="7"/>
      <c r="AQ1503" s="7"/>
      <c r="AR1503" s="7"/>
      <c r="AS1503" s="7"/>
      <c r="AT1503" s="7"/>
      <c r="AU1503" s="7"/>
      <c r="AV1503" s="7"/>
      <c r="AW1503" s="7"/>
      <c r="AX1503" s="7"/>
      <c r="AY1503" s="7"/>
      <c r="BA1503" s="7"/>
      <c r="BB1503" s="7"/>
      <c r="BC1503" s="7"/>
      <c r="BD1503" s="7"/>
      <c r="BE1503" s="7"/>
      <c r="BF1503" s="7"/>
      <c r="BG1503" s="7"/>
      <c r="BH1503" s="7"/>
      <c r="BI1503" s="7"/>
      <c r="BJ1503" s="7"/>
      <c r="BK1503" s="7"/>
      <c r="BL1503" s="7"/>
      <c r="BM1503" s="7"/>
      <c r="BN1503" s="7"/>
      <c r="BO1503" s="7"/>
      <c r="BP1503" s="7"/>
      <c r="BQ1503" s="7"/>
    </row>
    <row r="1504" spans="1:69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K1504" s="7"/>
      <c r="AL1504" s="7"/>
      <c r="AM1504" s="7"/>
      <c r="AN1504" s="7"/>
      <c r="AO1504" s="7"/>
      <c r="AP1504" s="7"/>
      <c r="AQ1504" s="7"/>
      <c r="AR1504" s="7"/>
      <c r="AS1504" s="7"/>
      <c r="AT1504" s="7"/>
      <c r="AU1504" s="7"/>
      <c r="AV1504" s="7"/>
      <c r="AW1504" s="7"/>
      <c r="AX1504" s="7"/>
      <c r="AY1504" s="7"/>
      <c r="BA1504" s="7"/>
      <c r="BB1504" s="7"/>
      <c r="BC1504" s="7"/>
      <c r="BD1504" s="7"/>
      <c r="BE1504" s="7"/>
      <c r="BF1504" s="7"/>
      <c r="BG1504" s="7"/>
      <c r="BH1504" s="7"/>
      <c r="BI1504" s="7"/>
      <c r="BJ1504" s="7"/>
      <c r="BK1504" s="7"/>
      <c r="BL1504" s="7"/>
      <c r="BM1504" s="7"/>
      <c r="BN1504" s="7"/>
      <c r="BO1504" s="7"/>
      <c r="BP1504" s="7"/>
      <c r="BQ1504" s="7"/>
    </row>
    <row r="1505" spans="1:69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K1505" s="7"/>
      <c r="AL1505" s="7"/>
      <c r="AM1505" s="7"/>
      <c r="AN1505" s="7"/>
      <c r="AO1505" s="7"/>
      <c r="AP1505" s="7"/>
      <c r="AQ1505" s="7"/>
      <c r="AR1505" s="7"/>
      <c r="AS1505" s="7"/>
      <c r="AT1505" s="7"/>
      <c r="AU1505" s="7"/>
      <c r="AV1505" s="7"/>
      <c r="AW1505" s="7"/>
      <c r="AX1505" s="7"/>
      <c r="AY1505" s="7"/>
      <c r="BA1505" s="7"/>
      <c r="BB1505" s="7"/>
      <c r="BC1505" s="7"/>
      <c r="BD1505" s="7"/>
      <c r="BE1505" s="7"/>
      <c r="BF1505" s="7"/>
      <c r="BG1505" s="7"/>
      <c r="BH1505" s="7"/>
      <c r="BI1505" s="7"/>
      <c r="BJ1505" s="7"/>
      <c r="BK1505" s="7"/>
      <c r="BL1505" s="7"/>
      <c r="BM1505" s="7"/>
      <c r="BN1505" s="7"/>
      <c r="BO1505" s="7"/>
      <c r="BP1505" s="7"/>
      <c r="BQ1505" s="7"/>
    </row>
    <row r="1506" spans="1:69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K1506" s="7"/>
      <c r="AL1506" s="7"/>
      <c r="AM1506" s="7"/>
      <c r="AN1506" s="7"/>
      <c r="AO1506" s="7"/>
      <c r="AP1506" s="7"/>
      <c r="AQ1506" s="7"/>
      <c r="AR1506" s="7"/>
      <c r="AS1506" s="7"/>
      <c r="AT1506" s="7"/>
      <c r="AU1506" s="7"/>
      <c r="AV1506" s="7"/>
      <c r="AW1506" s="7"/>
      <c r="AX1506" s="7"/>
      <c r="AY1506" s="7"/>
      <c r="BA1506" s="7"/>
      <c r="BB1506" s="7"/>
      <c r="BC1506" s="7"/>
      <c r="BD1506" s="7"/>
      <c r="BE1506" s="7"/>
      <c r="BF1506" s="7"/>
      <c r="BG1506" s="7"/>
      <c r="BH1506" s="7"/>
      <c r="BI1506" s="7"/>
      <c r="BJ1506" s="7"/>
      <c r="BK1506" s="7"/>
      <c r="BL1506" s="7"/>
      <c r="BM1506" s="7"/>
      <c r="BN1506" s="7"/>
      <c r="BO1506" s="7"/>
      <c r="BP1506" s="7"/>
      <c r="BQ1506" s="7"/>
    </row>
    <row r="1507" spans="1:69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K1507" s="7"/>
      <c r="AL1507" s="7"/>
      <c r="AM1507" s="7"/>
      <c r="AN1507" s="7"/>
      <c r="AO1507" s="7"/>
      <c r="AP1507" s="7"/>
      <c r="AQ1507" s="7"/>
      <c r="AR1507" s="7"/>
      <c r="AS1507" s="7"/>
      <c r="AT1507" s="7"/>
      <c r="AU1507" s="7"/>
      <c r="AV1507" s="7"/>
      <c r="AW1507" s="7"/>
      <c r="AX1507" s="7"/>
      <c r="AY1507" s="7"/>
      <c r="BA1507" s="7"/>
      <c r="BB1507" s="7"/>
      <c r="BC1507" s="7"/>
      <c r="BD1507" s="7"/>
      <c r="BE1507" s="7"/>
      <c r="BF1507" s="7"/>
      <c r="BG1507" s="7"/>
      <c r="BH1507" s="7"/>
      <c r="BI1507" s="7"/>
      <c r="BJ1507" s="7"/>
      <c r="BK1507" s="7"/>
      <c r="BL1507" s="7"/>
      <c r="BM1507" s="7"/>
      <c r="BN1507" s="7"/>
      <c r="BO1507" s="7"/>
      <c r="BP1507" s="7"/>
      <c r="BQ1507" s="7"/>
    </row>
    <row r="1508" spans="1:69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K1508" s="7"/>
      <c r="AL1508" s="7"/>
      <c r="AM1508" s="7"/>
      <c r="AN1508" s="7"/>
      <c r="AO1508" s="7"/>
      <c r="AP1508" s="7"/>
      <c r="AQ1508" s="7"/>
      <c r="AR1508" s="7"/>
      <c r="AS1508" s="7"/>
      <c r="AT1508" s="7"/>
      <c r="AU1508" s="7"/>
      <c r="AV1508" s="7"/>
      <c r="AW1508" s="7"/>
      <c r="AX1508" s="7"/>
      <c r="AY1508" s="7"/>
      <c r="BA1508" s="7"/>
      <c r="BB1508" s="7"/>
      <c r="BC1508" s="7"/>
      <c r="BD1508" s="7"/>
      <c r="BE1508" s="7"/>
      <c r="BF1508" s="7"/>
      <c r="BG1508" s="7"/>
      <c r="BH1508" s="7"/>
      <c r="BI1508" s="7"/>
      <c r="BJ1508" s="7"/>
      <c r="BK1508" s="7"/>
      <c r="BL1508" s="7"/>
      <c r="BM1508" s="7"/>
      <c r="BN1508" s="7"/>
      <c r="BO1508" s="7"/>
      <c r="BP1508" s="7"/>
      <c r="BQ1508" s="7"/>
    </row>
    <row r="1509" spans="1:69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K1509" s="7"/>
      <c r="AL1509" s="7"/>
      <c r="AM1509" s="7"/>
      <c r="AN1509" s="7"/>
      <c r="AO1509" s="7"/>
      <c r="AP1509" s="7"/>
      <c r="AQ1509" s="7"/>
      <c r="AR1509" s="7"/>
      <c r="AS1509" s="7"/>
      <c r="AT1509" s="7"/>
      <c r="AU1509" s="7"/>
      <c r="AV1509" s="7"/>
      <c r="AW1509" s="7"/>
      <c r="AX1509" s="7"/>
      <c r="AY1509" s="7"/>
      <c r="BA1509" s="7"/>
      <c r="BB1509" s="7"/>
      <c r="BC1509" s="7"/>
      <c r="BD1509" s="7"/>
      <c r="BE1509" s="7"/>
      <c r="BF1509" s="7"/>
      <c r="BG1509" s="7"/>
      <c r="BH1509" s="7"/>
      <c r="BI1509" s="7"/>
      <c r="BJ1509" s="7"/>
      <c r="BK1509" s="7"/>
      <c r="BL1509" s="7"/>
      <c r="BM1509" s="7"/>
      <c r="BN1509" s="7"/>
      <c r="BO1509" s="7"/>
      <c r="BP1509" s="7"/>
      <c r="BQ1509" s="7"/>
    </row>
    <row r="1510" spans="1:69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K1510" s="7"/>
      <c r="AL1510" s="7"/>
      <c r="AM1510" s="7"/>
      <c r="AN1510" s="7"/>
      <c r="AO1510" s="7"/>
      <c r="AP1510" s="7"/>
      <c r="AQ1510" s="7"/>
      <c r="AR1510" s="7"/>
      <c r="AS1510" s="7"/>
      <c r="AT1510" s="7"/>
      <c r="AU1510" s="7"/>
      <c r="AV1510" s="7"/>
      <c r="AW1510" s="7"/>
      <c r="AX1510" s="7"/>
      <c r="AY1510" s="7"/>
      <c r="BA1510" s="7"/>
      <c r="BB1510" s="7"/>
      <c r="BC1510" s="7"/>
      <c r="BD1510" s="7"/>
      <c r="BE1510" s="7"/>
      <c r="BF1510" s="7"/>
      <c r="BG1510" s="7"/>
      <c r="BH1510" s="7"/>
      <c r="BI1510" s="7"/>
      <c r="BJ1510" s="7"/>
      <c r="BK1510" s="7"/>
      <c r="BL1510" s="7"/>
      <c r="BM1510" s="7"/>
      <c r="BN1510" s="7"/>
      <c r="BO1510" s="7"/>
      <c r="BP1510" s="7"/>
      <c r="BQ1510" s="7"/>
    </row>
    <row r="1511" spans="1:69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K1511" s="7"/>
      <c r="AL1511" s="7"/>
      <c r="AM1511" s="7"/>
      <c r="AN1511" s="7"/>
      <c r="AO1511" s="7"/>
      <c r="AP1511" s="7"/>
      <c r="AQ1511" s="7"/>
      <c r="AR1511" s="7"/>
      <c r="AS1511" s="7"/>
      <c r="AT1511" s="7"/>
      <c r="AU1511" s="7"/>
      <c r="AV1511" s="7"/>
      <c r="AW1511" s="7"/>
      <c r="AX1511" s="7"/>
      <c r="AY1511" s="7"/>
      <c r="BA1511" s="7"/>
      <c r="BB1511" s="7"/>
      <c r="BC1511" s="7"/>
      <c r="BD1511" s="7"/>
      <c r="BE1511" s="7"/>
      <c r="BF1511" s="7"/>
      <c r="BG1511" s="7"/>
      <c r="BH1511" s="7"/>
      <c r="BI1511" s="7"/>
      <c r="BJ1511" s="7"/>
      <c r="BK1511" s="7"/>
      <c r="BL1511" s="7"/>
      <c r="BM1511" s="7"/>
      <c r="BN1511" s="7"/>
      <c r="BO1511" s="7"/>
      <c r="BP1511" s="7"/>
      <c r="BQ1511" s="7"/>
    </row>
    <row r="1512" spans="1:69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K1512" s="7"/>
      <c r="AL1512" s="7"/>
      <c r="AM1512" s="7"/>
      <c r="AN1512" s="7"/>
      <c r="AO1512" s="7"/>
      <c r="AP1512" s="7"/>
      <c r="AQ1512" s="7"/>
      <c r="AR1512" s="7"/>
      <c r="AS1512" s="7"/>
      <c r="AT1512" s="7"/>
      <c r="AU1512" s="7"/>
      <c r="AV1512" s="7"/>
      <c r="AW1512" s="7"/>
      <c r="AX1512" s="7"/>
      <c r="AY1512" s="7"/>
      <c r="BA1512" s="7"/>
      <c r="BB1512" s="7"/>
      <c r="BC1512" s="7"/>
      <c r="BD1512" s="7"/>
      <c r="BE1512" s="7"/>
      <c r="BF1512" s="7"/>
      <c r="BG1512" s="7"/>
      <c r="BH1512" s="7"/>
      <c r="BI1512" s="7"/>
      <c r="BJ1512" s="7"/>
      <c r="BK1512" s="7"/>
      <c r="BL1512" s="7"/>
      <c r="BM1512" s="7"/>
      <c r="BN1512" s="7"/>
      <c r="BO1512" s="7"/>
      <c r="BP1512" s="7"/>
      <c r="BQ1512" s="7"/>
    </row>
    <row r="1513" spans="1:69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K1513" s="7"/>
      <c r="AL1513" s="7"/>
      <c r="AM1513" s="7"/>
      <c r="AN1513" s="7"/>
      <c r="AO1513" s="7"/>
      <c r="AP1513" s="7"/>
      <c r="AQ1513" s="7"/>
      <c r="AR1513" s="7"/>
      <c r="AS1513" s="7"/>
      <c r="AT1513" s="7"/>
      <c r="AU1513" s="7"/>
      <c r="AV1513" s="7"/>
      <c r="AW1513" s="7"/>
      <c r="AX1513" s="7"/>
      <c r="AY1513" s="7"/>
      <c r="BA1513" s="7"/>
      <c r="BB1513" s="7"/>
      <c r="BC1513" s="7"/>
      <c r="BD1513" s="7"/>
      <c r="BE1513" s="7"/>
      <c r="BF1513" s="7"/>
      <c r="BG1513" s="7"/>
      <c r="BH1513" s="7"/>
      <c r="BI1513" s="7"/>
      <c r="BJ1513" s="7"/>
      <c r="BK1513" s="7"/>
      <c r="BL1513" s="7"/>
      <c r="BM1513" s="7"/>
      <c r="BN1513" s="7"/>
      <c r="BO1513" s="7"/>
      <c r="BP1513" s="7"/>
      <c r="BQ1513" s="7"/>
    </row>
    <row r="1514" spans="1:69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K1514" s="7"/>
      <c r="AL1514" s="7"/>
      <c r="AM1514" s="7"/>
      <c r="AN1514" s="7"/>
      <c r="AO1514" s="7"/>
      <c r="AP1514" s="7"/>
      <c r="AQ1514" s="7"/>
      <c r="AR1514" s="7"/>
      <c r="AS1514" s="7"/>
      <c r="AT1514" s="7"/>
      <c r="AU1514" s="7"/>
      <c r="AV1514" s="7"/>
      <c r="AW1514" s="7"/>
      <c r="AX1514" s="7"/>
      <c r="AY1514" s="7"/>
      <c r="BA1514" s="7"/>
      <c r="BB1514" s="7"/>
      <c r="BC1514" s="7"/>
      <c r="BD1514" s="7"/>
      <c r="BE1514" s="7"/>
      <c r="BF1514" s="7"/>
      <c r="BG1514" s="7"/>
      <c r="BH1514" s="7"/>
      <c r="BI1514" s="7"/>
      <c r="BJ1514" s="7"/>
      <c r="BK1514" s="7"/>
      <c r="BL1514" s="7"/>
      <c r="BM1514" s="7"/>
      <c r="BN1514" s="7"/>
      <c r="BO1514" s="7"/>
      <c r="BP1514" s="7"/>
      <c r="BQ1514" s="7"/>
    </row>
    <row r="1515" spans="1:69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K1515" s="7"/>
      <c r="AL1515" s="7"/>
      <c r="AM1515" s="7"/>
      <c r="AN1515" s="7"/>
      <c r="AO1515" s="7"/>
      <c r="AP1515" s="7"/>
      <c r="AQ1515" s="7"/>
      <c r="AR1515" s="7"/>
      <c r="AS1515" s="7"/>
      <c r="AT1515" s="7"/>
      <c r="AU1515" s="7"/>
      <c r="AV1515" s="7"/>
      <c r="AW1515" s="7"/>
      <c r="AX1515" s="7"/>
      <c r="AY1515" s="7"/>
      <c r="BA1515" s="7"/>
      <c r="BB1515" s="7"/>
      <c r="BC1515" s="7"/>
      <c r="BD1515" s="7"/>
      <c r="BE1515" s="7"/>
      <c r="BF1515" s="7"/>
      <c r="BG1515" s="7"/>
      <c r="BH1515" s="7"/>
      <c r="BI1515" s="7"/>
      <c r="BJ1515" s="7"/>
      <c r="BK1515" s="7"/>
      <c r="BL1515" s="7"/>
      <c r="BM1515" s="7"/>
      <c r="BN1515" s="7"/>
      <c r="BO1515" s="7"/>
      <c r="BP1515" s="7"/>
      <c r="BQ1515" s="7"/>
    </row>
    <row r="1516" spans="1:69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K1516" s="7"/>
      <c r="AL1516" s="7"/>
      <c r="AM1516" s="7"/>
      <c r="AN1516" s="7"/>
      <c r="AO1516" s="7"/>
      <c r="AP1516" s="7"/>
      <c r="AQ1516" s="7"/>
      <c r="AR1516" s="7"/>
      <c r="AS1516" s="7"/>
      <c r="AT1516" s="7"/>
      <c r="AU1516" s="7"/>
      <c r="AV1516" s="7"/>
      <c r="AW1516" s="7"/>
      <c r="AX1516" s="7"/>
      <c r="AY1516" s="7"/>
      <c r="BA1516" s="7"/>
      <c r="BB1516" s="7"/>
      <c r="BC1516" s="7"/>
      <c r="BD1516" s="7"/>
      <c r="BE1516" s="7"/>
      <c r="BF1516" s="7"/>
      <c r="BG1516" s="7"/>
      <c r="BH1516" s="7"/>
      <c r="BI1516" s="7"/>
      <c r="BJ1516" s="7"/>
      <c r="BK1516" s="7"/>
      <c r="BL1516" s="7"/>
      <c r="BM1516" s="7"/>
      <c r="BN1516" s="7"/>
      <c r="BO1516" s="7"/>
      <c r="BP1516" s="7"/>
      <c r="BQ1516" s="7"/>
    </row>
    <row r="1517" spans="1:69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K1517" s="7"/>
      <c r="AL1517" s="7"/>
      <c r="AM1517" s="7"/>
      <c r="AN1517" s="7"/>
      <c r="AO1517" s="7"/>
      <c r="AP1517" s="7"/>
      <c r="AQ1517" s="7"/>
      <c r="AR1517" s="7"/>
      <c r="AS1517" s="7"/>
      <c r="AT1517" s="7"/>
      <c r="AU1517" s="7"/>
      <c r="AV1517" s="7"/>
      <c r="AW1517" s="7"/>
      <c r="AX1517" s="7"/>
      <c r="AY1517" s="7"/>
      <c r="BA1517" s="7"/>
      <c r="BB1517" s="7"/>
      <c r="BC1517" s="7"/>
      <c r="BD1517" s="7"/>
      <c r="BE1517" s="7"/>
      <c r="BF1517" s="7"/>
      <c r="BG1517" s="7"/>
      <c r="BH1517" s="7"/>
      <c r="BI1517" s="7"/>
      <c r="BJ1517" s="7"/>
      <c r="BK1517" s="7"/>
      <c r="BL1517" s="7"/>
      <c r="BM1517" s="7"/>
      <c r="BN1517" s="7"/>
      <c r="BO1517" s="7"/>
      <c r="BP1517" s="7"/>
      <c r="BQ1517" s="7"/>
    </row>
    <row r="1518" spans="1:69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K1518" s="7"/>
      <c r="AL1518" s="7"/>
      <c r="AM1518" s="7"/>
      <c r="AN1518" s="7"/>
      <c r="AO1518" s="7"/>
      <c r="AP1518" s="7"/>
      <c r="AQ1518" s="7"/>
      <c r="AR1518" s="7"/>
      <c r="AS1518" s="7"/>
      <c r="AT1518" s="7"/>
      <c r="AU1518" s="7"/>
      <c r="AV1518" s="7"/>
      <c r="AW1518" s="7"/>
      <c r="AX1518" s="7"/>
      <c r="AY1518" s="7"/>
      <c r="BA1518" s="7"/>
      <c r="BB1518" s="7"/>
      <c r="BC1518" s="7"/>
      <c r="BD1518" s="7"/>
      <c r="BE1518" s="7"/>
      <c r="BF1518" s="7"/>
      <c r="BG1518" s="7"/>
      <c r="BH1518" s="7"/>
      <c r="BI1518" s="7"/>
      <c r="BJ1518" s="7"/>
      <c r="BK1518" s="7"/>
      <c r="BL1518" s="7"/>
      <c r="BM1518" s="7"/>
      <c r="BN1518" s="7"/>
      <c r="BO1518" s="7"/>
      <c r="BP1518" s="7"/>
      <c r="BQ1518" s="7"/>
    </row>
    <row r="1519" spans="1:69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K1519" s="7"/>
      <c r="AL1519" s="7"/>
      <c r="AM1519" s="7"/>
      <c r="AN1519" s="7"/>
      <c r="AO1519" s="7"/>
      <c r="AP1519" s="7"/>
      <c r="AQ1519" s="7"/>
      <c r="AR1519" s="7"/>
      <c r="AS1519" s="7"/>
      <c r="AT1519" s="7"/>
      <c r="AU1519" s="7"/>
      <c r="AV1519" s="7"/>
      <c r="AW1519" s="7"/>
      <c r="AX1519" s="7"/>
      <c r="AY1519" s="7"/>
      <c r="BA1519" s="7"/>
      <c r="BB1519" s="7"/>
      <c r="BC1519" s="7"/>
      <c r="BD1519" s="7"/>
      <c r="BE1519" s="7"/>
      <c r="BF1519" s="7"/>
      <c r="BG1519" s="7"/>
      <c r="BH1519" s="7"/>
      <c r="BI1519" s="7"/>
      <c r="BJ1519" s="7"/>
      <c r="BK1519" s="7"/>
      <c r="BL1519" s="7"/>
      <c r="BM1519" s="7"/>
      <c r="BN1519" s="7"/>
      <c r="BO1519" s="7"/>
      <c r="BP1519" s="7"/>
      <c r="BQ1519" s="7"/>
    </row>
    <row r="1520" spans="1:69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K1520" s="7"/>
      <c r="AL1520" s="7"/>
      <c r="AM1520" s="7"/>
      <c r="AN1520" s="7"/>
      <c r="AO1520" s="7"/>
      <c r="AP1520" s="7"/>
      <c r="AQ1520" s="7"/>
      <c r="AR1520" s="7"/>
      <c r="AS1520" s="7"/>
      <c r="AT1520" s="7"/>
      <c r="AU1520" s="7"/>
      <c r="AV1520" s="7"/>
      <c r="AW1520" s="7"/>
      <c r="AX1520" s="7"/>
      <c r="AY1520" s="7"/>
      <c r="BA1520" s="7"/>
      <c r="BB1520" s="7"/>
      <c r="BC1520" s="7"/>
      <c r="BD1520" s="7"/>
      <c r="BE1520" s="7"/>
      <c r="BF1520" s="7"/>
      <c r="BG1520" s="7"/>
      <c r="BH1520" s="7"/>
      <c r="BI1520" s="7"/>
      <c r="BJ1520" s="7"/>
      <c r="BK1520" s="7"/>
      <c r="BL1520" s="7"/>
      <c r="BM1520" s="7"/>
      <c r="BN1520" s="7"/>
      <c r="BO1520" s="7"/>
      <c r="BP1520" s="7"/>
      <c r="BQ1520" s="7"/>
    </row>
    <row r="1521" spans="1:69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K1521" s="7"/>
      <c r="AL1521" s="7"/>
      <c r="AM1521" s="7"/>
      <c r="AN1521" s="7"/>
      <c r="AO1521" s="7"/>
      <c r="AP1521" s="7"/>
      <c r="AQ1521" s="7"/>
      <c r="AR1521" s="7"/>
      <c r="AS1521" s="7"/>
      <c r="AT1521" s="7"/>
      <c r="AU1521" s="7"/>
      <c r="AV1521" s="7"/>
      <c r="AW1521" s="7"/>
      <c r="AX1521" s="7"/>
      <c r="AY1521" s="7"/>
      <c r="BA1521" s="7"/>
      <c r="BB1521" s="7"/>
      <c r="BC1521" s="7"/>
      <c r="BD1521" s="7"/>
      <c r="BE1521" s="7"/>
      <c r="BF1521" s="7"/>
      <c r="BG1521" s="7"/>
      <c r="BH1521" s="7"/>
      <c r="BI1521" s="7"/>
      <c r="BJ1521" s="7"/>
      <c r="BK1521" s="7"/>
      <c r="BL1521" s="7"/>
      <c r="BM1521" s="7"/>
      <c r="BN1521" s="7"/>
      <c r="BO1521" s="7"/>
      <c r="BP1521" s="7"/>
      <c r="BQ1521" s="7"/>
    </row>
    <row r="1522" spans="1:69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K1522" s="7"/>
      <c r="AL1522" s="7"/>
      <c r="AM1522" s="7"/>
      <c r="AN1522" s="7"/>
      <c r="AO1522" s="7"/>
      <c r="AP1522" s="7"/>
      <c r="AQ1522" s="7"/>
      <c r="AR1522" s="7"/>
      <c r="AS1522" s="7"/>
      <c r="AT1522" s="7"/>
      <c r="AU1522" s="7"/>
      <c r="AV1522" s="7"/>
      <c r="AW1522" s="7"/>
      <c r="AX1522" s="7"/>
      <c r="AY1522" s="7"/>
      <c r="BA1522" s="7"/>
      <c r="BB1522" s="7"/>
      <c r="BC1522" s="7"/>
      <c r="BD1522" s="7"/>
      <c r="BE1522" s="7"/>
      <c r="BF1522" s="7"/>
      <c r="BG1522" s="7"/>
      <c r="BH1522" s="7"/>
      <c r="BI1522" s="7"/>
      <c r="BJ1522" s="7"/>
      <c r="BK1522" s="7"/>
      <c r="BL1522" s="7"/>
      <c r="BM1522" s="7"/>
      <c r="BN1522" s="7"/>
      <c r="BO1522" s="7"/>
      <c r="BP1522" s="7"/>
      <c r="BQ1522" s="7"/>
    </row>
    <row r="1523" spans="1:69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K1523" s="7"/>
      <c r="AL1523" s="7"/>
      <c r="AM1523" s="7"/>
      <c r="AN1523" s="7"/>
      <c r="AO1523" s="7"/>
      <c r="AP1523" s="7"/>
      <c r="AQ1523" s="7"/>
      <c r="AR1523" s="7"/>
      <c r="AS1523" s="7"/>
      <c r="AT1523" s="7"/>
      <c r="AU1523" s="7"/>
      <c r="AV1523" s="7"/>
      <c r="AW1523" s="7"/>
      <c r="AX1523" s="7"/>
      <c r="AY1523" s="7"/>
      <c r="BA1523" s="7"/>
      <c r="BB1523" s="7"/>
      <c r="BC1523" s="7"/>
      <c r="BD1523" s="7"/>
      <c r="BE1523" s="7"/>
      <c r="BF1523" s="7"/>
      <c r="BG1523" s="7"/>
      <c r="BH1523" s="7"/>
      <c r="BI1523" s="7"/>
      <c r="BJ1523" s="7"/>
      <c r="BK1523" s="7"/>
      <c r="BL1523" s="7"/>
      <c r="BM1523" s="7"/>
      <c r="BN1523" s="7"/>
      <c r="BO1523" s="7"/>
      <c r="BP1523" s="7"/>
      <c r="BQ1523" s="7"/>
    </row>
    <row r="1524" spans="1:69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K1524" s="7"/>
      <c r="AL1524" s="7"/>
      <c r="AM1524" s="7"/>
      <c r="AN1524" s="7"/>
      <c r="AO1524" s="7"/>
      <c r="AP1524" s="7"/>
      <c r="AQ1524" s="7"/>
      <c r="AR1524" s="7"/>
      <c r="AS1524" s="7"/>
      <c r="AT1524" s="7"/>
      <c r="AU1524" s="7"/>
      <c r="AV1524" s="7"/>
      <c r="AW1524" s="7"/>
      <c r="AX1524" s="7"/>
      <c r="AY1524" s="7"/>
      <c r="BA1524" s="7"/>
      <c r="BB1524" s="7"/>
      <c r="BC1524" s="7"/>
      <c r="BD1524" s="7"/>
      <c r="BE1524" s="7"/>
      <c r="BF1524" s="7"/>
      <c r="BG1524" s="7"/>
      <c r="BH1524" s="7"/>
      <c r="BI1524" s="7"/>
      <c r="BJ1524" s="7"/>
      <c r="BK1524" s="7"/>
      <c r="BL1524" s="7"/>
      <c r="BM1524" s="7"/>
      <c r="BN1524" s="7"/>
      <c r="BO1524" s="7"/>
      <c r="BP1524" s="7"/>
      <c r="BQ1524" s="7"/>
    </row>
    <row r="1525" spans="1:69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K1525" s="7"/>
      <c r="AL1525" s="7"/>
      <c r="AM1525" s="7"/>
      <c r="AN1525" s="7"/>
      <c r="AO1525" s="7"/>
      <c r="AP1525" s="7"/>
      <c r="AQ1525" s="7"/>
      <c r="AR1525" s="7"/>
      <c r="AS1525" s="7"/>
      <c r="AT1525" s="7"/>
      <c r="AU1525" s="7"/>
      <c r="AV1525" s="7"/>
      <c r="AW1525" s="7"/>
      <c r="AX1525" s="7"/>
      <c r="AY1525" s="7"/>
      <c r="BA1525" s="7"/>
      <c r="BB1525" s="7"/>
      <c r="BC1525" s="7"/>
      <c r="BD1525" s="7"/>
      <c r="BE1525" s="7"/>
      <c r="BF1525" s="7"/>
      <c r="BG1525" s="7"/>
      <c r="BH1525" s="7"/>
      <c r="BI1525" s="7"/>
      <c r="BJ1525" s="7"/>
      <c r="BK1525" s="7"/>
      <c r="BL1525" s="7"/>
      <c r="BM1525" s="7"/>
      <c r="BN1525" s="7"/>
      <c r="BO1525" s="7"/>
      <c r="BP1525" s="7"/>
      <c r="BQ1525" s="7"/>
    </row>
    <row r="1526" spans="1:69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K1526" s="7"/>
      <c r="AL1526" s="7"/>
      <c r="AM1526" s="7"/>
      <c r="AN1526" s="7"/>
      <c r="AO1526" s="7"/>
      <c r="AP1526" s="7"/>
      <c r="AQ1526" s="7"/>
      <c r="AR1526" s="7"/>
      <c r="AS1526" s="7"/>
      <c r="AT1526" s="7"/>
      <c r="AU1526" s="7"/>
      <c r="AV1526" s="7"/>
      <c r="AW1526" s="7"/>
      <c r="AX1526" s="7"/>
      <c r="AY1526" s="7"/>
      <c r="BA1526" s="7"/>
      <c r="BB1526" s="7"/>
      <c r="BC1526" s="7"/>
      <c r="BD1526" s="7"/>
      <c r="BE1526" s="7"/>
      <c r="BF1526" s="7"/>
      <c r="BG1526" s="7"/>
      <c r="BH1526" s="7"/>
      <c r="BI1526" s="7"/>
      <c r="BJ1526" s="7"/>
      <c r="BK1526" s="7"/>
      <c r="BL1526" s="7"/>
      <c r="BM1526" s="7"/>
      <c r="BN1526" s="7"/>
      <c r="BO1526" s="7"/>
      <c r="BP1526" s="7"/>
      <c r="BQ1526" s="7"/>
    </row>
    <row r="1527" spans="1:69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K1527" s="7"/>
      <c r="AL1527" s="7"/>
      <c r="AM1527" s="7"/>
      <c r="AN1527" s="7"/>
      <c r="AO1527" s="7"/>
      <c r="AP1527" s="7"/>
      <c r="AQ1527" s="7"/>
      <c r="AR1527" s="7"/>
      <c r="AS1527" s="7"/>
      <c r="AT1527" s="7"/>
      <c r="AU1527" s="7"/>
      <c r="AV1527" s="7"/>
      <c r="AW1527" s="7"/>
      <c r="AX1527" s="7"/>
      <c r="AY1527" s="7"/>
      <c r="BA1527" s="7"/>
      <c r="BB1527" s="7"/>
      <c r="BC1527" s="7"/>
      <c r="BD1527" s="7"/>
      <c r="BE1527" s="7"/>
      <c r="BF1527" s="7"/>
      <c r="BG1527" s="7"/>
      <c r="BH1527" s="7"/>
      <c r="BI1527" s="7"/>
      <c r="BJ1527" s="7"/>
      <c r="BK1527" s="7"/>
      <c r="BL1527" s="7"/>
      <c r="BM1527" s="7"/>
      <c r="BN1527" s="7"/>
      <c r="BO1527" s="7"/>
      <c r="BP1527" s="7"/>
      <c r="BQ1527" s="7"/>
    </row>
    <row r="1528" spans="1:69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K1528" s="7"/>
      <c r="AL1528" s="7"/>
      <c r="AM1528" s="7"/>
      <c r="AN1528" s="7"/>
      <c r="AO1528" s="7"/>
      <c r="AP1528" s="7"/>
      <c r="AQ1528" s="7"/>
      <c r="AR1528" s="7"/>
      <c r="AS1528" s="7"/>
      <c r="AT1528" s="7"/>
      <c r="AU1528" s="7"/>
      <c r="AV1528" s="7"/>
      <c r="AW1528" s="7"/>
      <c r="AX1528" s="7"/>
      <c r="AY1528" s="7"/>
      <c r="BA1528" s="7"/>
      <c r="BB1528" s="7"/>
      <c r="BC1528" s="7"/>
      <c r="BD1528" s="7"/>
      <c r="BE1528" s="7"/>
      <c r="BF1528" s="7"/>
      <c r="BG1528" s="7"/>
      <c r="BH1528" s="7"/>
      <c r="BI1528" s="7"/>
      <c r="BJ1528" s="7"/>
      <c r="BK1528" s="7"/>
      <c r="BL1528" s="7"/>
      <c r="BM1528" s="7"/>
      <c r="BN1528" s="7"/>
      <c r="BO1528" s="7"/>
      <c r="BP1528" s="7"/>
      <c r="BQ1528" s="7"/>
    </row>
    <row r="1529" spans="1:69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K1529" s="7"/>
      <c r="AL1529" s="7"/>
      <c r="AM1529" s="7"/>
      <c r="AN1529" s="7"/>
      <c r="AO1529" s="7"/>
      <c r="AP1529" s="7"/>
      <c r="AQ1529" s="7"/>
      <c r="AR1529" s="7"/>
      <c r="AS1529" s="7"/>
      <c r="AT1529" s="7"/>
      <c r="AU1529" s="7"/>
      <c r="AV1529" s="7"/>
      <c r="AW1529" s="7"/>
      <c r="AX1529" s="7"/>
      <c r="AY1529" s="7"/>
      <c r="BA1529" s="7"/>
      <c r="BB1529" s="7"/>
      <c r="BC1529" s="7"/>
      <c r="BD1529" s="7"/>
      <c r="BE1529" s="7"/>
      <c r="BF1529" s="7"/>
      <c r="BG1529" s="7"/>
      <c r="BH1529" s="7"/>
      <c r="BI1529" s="7"/>
      <c r="BJ1529" s="7"/>
      <c r="BK1529" s="7"/>
      <c r="BL1529" s="7"/>
      <c r="BM1529" s="7"/>
      <c r="BN1529" s="7"/>
      <c r="BO1529" s="7"/>
      <c r="BP1529" s="7"/>
      <c r="BQ1529" s="7"/>
    </row>
    <row r="1530" spans="1:69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K1530" s="7"/>
      <c r="AL1530" s="7"/>
      <c r="AM1530" s="7"/>
      <c r="AN1530" s="7"/>
      <c r="AO1530" s="7"/>
      <c r="AP1530" s="7"/>
      <c r="AQ1530" s="7"/>
      <c r="AR1530" s="7"/>
      <c r="AS1530" s="7"/>
      <c r="AT1530" s="7"/>
      <c r="AU1530" s="7"/>
      <c r="AV1530" s="7"/>
      <c r="AW1530" s="7"/>
      <c r="AX1530" s="7"/>
      <c r="AY1530" s="7"/>
      <c r="BA1530" s="7"/>
      <c r="BB1530" s="7"/>
      <c r="BC1530" s="7"/>
      <c r="BD1530" s="7"/>
      <c r="BE1530" s="7"/>
      <c r="BF1530" s="7"/>
      <c r="BG1530" s="7"/>
      <c r="BH1530" s="7"/>
      <c r="BI1530" s="7"/>
      <c r="BJ1530" s="7"/>
      <c r="BK1530" s="7"/>
      <c r="BL1530" s="7"/>
      <c r="BM1530" s="7"/>
      <c r="BN1530" s="7"/>
      <c r="BO1530" s="7"/>
      <c r="BP1530" s="7"/>
      <c r="BQ1530" s="7"/>
    </row>
    <row r="1531" spans="1:69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K1531" s="7"/>
      <c r="AL1531" s="7"/>
      <c r="AM1531" s="7"/>
      <c r="AN1531" s="7"/>
      <c r="AO1531" s="7"/>
      <c r="AP1531" s="7"/>
      <c r="AQ1531" s="7"/>
      <c r="AR1531" s="7"/>
      <c r="AS1531" s="7"/>
      <c r="AT1531" s="7"/>
      <c r="AU1531" s="7"/>
      <c r="AV1531" s="7"/>
      <c r="AW1531" s="7"/>
      <c r="AX1531" s="7"/>
      <c r="AY1531" s="7"/>
      <c r="BA1531" s="7"/>
      <c r="BB1531" s="7"/>
      <c r="BC1531" s="7"/>
      <c r="BD1531" s="7"/>
      <c r="BE1531" s="7"/>
      <c r="BF1531" s="7"/>
      <c r="BG1531" s="7"/>
      <c r="BH1531" s="7"/>
      <c r="BI1531" s="7"/>
      <c r="BJ1531" s="7"/>
      <c r="BK1531" s="7"/>
      <c r="BL1531" s="7"/>
      <c r="BM1531" s="7"/>
      <c r="BN1531" s="7"/>
      <c r="BO1531" s="7"/>
      <c r="BP1531" s="7"/>
      <c r="BQ1531" s="7"/>
    </row>
    <row r="1532" spans="1:69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K1532" s="7"/>
      <c r="AL1532" s="7"/>
      <c r="AM1532" s="7"/>
      <c r="AN1532" s="7"/>
      <c r="AO1532" s="7"/>
      <c r="AP1532" s="7"/>
      <c r="AQ1532" s="7"/>
      <c r="AR1532" s="7"/>
      <c r="AS1532" s="7"/>
      <c r="AT1532" s="7"/>
      <c r="AU1532" s="7"/>
      <c r="AV1532" s="7"/>
      <c r="AW1532" s="7"/>
      <c r="AX1532" s="7"/>
      <c r="AY1532" s="7"/>
      <c r="BA1532" s="7"/>
      <c r="BB1532" s="7"/>
      <c r="BC1532" s="7"/>
      <c r="BD1532" s="7"/>
      <c r="BE1532" s="7"/>
      <c r="BF1532" s="7"/>
      <c r="BG1532" s="7"/>
      <c r="BH1532" s="7"/>
      <c r="BI1532" s="7"/>
      <c r="BJ1532" s="7"/>
      <c r="BK1532" s="7"/>
      <c r="BL1532" s="7"/>
      <c r="BM1532" s="7"/>
      <c r="BN1532" s="7"/>
      <c r="BO1532" s="7"/>
      <c r="BP1532" s="7"/>
      <c r="BQ1532" s="7"/>
    </row>
    <row r="1533" spans="1:69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K1533" s="7"/>
      <c r="AL1533" s="7"/>
      <c r="AM1533" s="7"/>
      <c r="AN1533" s="7"/>
      <c r="AO1533" s="7"/>
      <c r="AP1533" s="7"/>
      <c r="AQ1533" s="7"/>
      <c r="AR1533" s="7"/>
      <c r="AS1533" s="7"/>
      <c r="AT1533" s="7"/>
      <c r="AU1533" s="7"/>
      <c r="AV1533" s="7"/>
      <c r="AW1533" s="7"/>
      <c r="AX1533" s="7"/>
      <c r="AY1533" s="7"/>
      <c r="BA1533" s="7"/>
      <c r="BB1533" s="7"/>
      <c r="BC1533" s="7"/>
      <c r="BD1533" s="7"/>
      <c r="BE1533" s="7"/>
      <c r="BF1533" s="7"/>
      <c r="BG1533" s="7"/>
      <c r="BH1533" s="7"/>
      <c r="BI1533" s="7"/>
      <c r="BJ1533" s="7"/>
      <c r="BK1533" s="7"/>
      <c r="BL1533" s="7"/>
      <c r="BM1533" s="7"/>
      <c r="BN1533" s="7"/>
      <c r="BO1533" s="7"/>
      <c r="BP1533" s="7"/>
      <c r="BQ1533" s="7"/>
    </row>
    <row r="1534" spans="1:69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K1534" s="7"/>
      <c r="AL1534" s="7"/>
      <c r="AM1534" s="7"/>
      <c r="AN1534" s="7"/>
      <c r="AO1534" s="7"/>
      <c r="AP1534" s="7"/>
      <c r="AQ1534" s="7"/>
      <c r="AR1534" s="7"/>
      <c r="AS1534" s="7"/>
      <c r="AT1534" s="7"/>
      <c r="AU1534" s="7"/>
      <c r="AV1534" s="7"/>
      <c r="AW1534" s="7"/>
      <c r="AX1534" s="7"/>
      <c r="AY1534" s="7"/>
      <c r="BA1534" s="7"/>
      <c r="BB1534" s="7"/>
      <c r="BC1534" s="7"/>
      <c r="BD1534" s="7"/>
      <c r="BE1534" s="7"/>
      <c r="BF1534" s="7"/>
      <c r="BG1534" s="7"/>
      <c r="BH1534" s="7"/>
      <c r="BI1534" s="7"/>
      <c r="BJ1534" s="7"/>
      <c r="BK1534" s="7"/>
      <c r="BL1534" s="7"/>
      <c r="BM1534" s="7"/>
      <c r="BN1534" s="7"/>
      <c r="BO1534" s="7"/>
      <c r="BP1534" s="7"/>
      <c r="BQ1534" s="7"/>
    </row>
    <row r="1535" spans="1:69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K1535" s="7"/>
      <c r="AL1535" s="7"/>
      <c r="AM1535" s="7"/>
      <c r="AN1535" s="7"/>
      <c r="AO1535" s="7"/>
      <c r="AP1535" s="7"/>
      <c r="AQ1535" s="7"/>
      <c r="AR1535" s="7"/>
      <c r="AS1535" s="7"/>
      <c r="AT1535" s="7"/>
      <c r="AU1535" s="7"/>
      <c r="AV1535" s="7"/>
      <c r="AW1535" s="7"/>
      <c r="AX1535" s="7"/>
      <c r="AY1535" s="7"/>
      <c r="BA1535" s="7"/>
      <c r="BB1535" s="7"/>
      <c r="BC1535" s="7"/>
      <c r="BD1535" s="7"/>
      <c r="BE1535" s="7"/>
      <c r="BF1535" s="7"/>
      <c r="BG1535" s="7"/>
      <c r="BH1535" s="7"/>
      <c r="BI1535" s="7"/>
      <c r="BJ1535" s="7"/>
      <c r="BK1535" s="7"/>
      <c r="BL1535" s="7"/>
      <c r="BM1535" s="7"/>
      <c r="BN1535" s="7"/>
      <c r="BO1535" s="7"/>
      <c r="BP1535" s="7"/>
      <c r="BQ1535" s="7"/>
    </row>
    <row r="1536" spans="1:69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K1536" s="7"/>
      <c r="AL1536" s="7"/>
      <c r="AM1536" s="7"/>
      <c r="AN1536" s="7"/>
      <c r="AO1536" s="7"/>
      <c r="AP1536" s="7"/>
      <c r="AQ1536" s="7"/>
      <c r="AR1536" s="7"/>
      <c r="AS1536" s="7"/>
      <c r="AT1536" s="7"/>
      <c r="AU1536" s="7"/>
      <c r="AV1536" s="7"/>
      <c r="AW1536" s="7"/>
      <c r="AX1536" s="7"/>
      <c r="AY1536" s="7"/>
      <c r="BA1536" s="7"/>
      <c r="BB1536" s="7"/>
      <c r="BC1536" s="7"/>
      <c r="BD1536" s="7"/>
      <c r="BE1536" s="7"/>
      <c r="BF1536" s="7"/>
      <c r="BG1536" s="7"/>
      <c r="BH1536" s="7"/>
      <c r="BI1536" s="7"/>
      <c r="BJ1536" s="7"/>
      <c r="BK1536" s="7"/>
      <c r="BL1536" s="7"/>
      <c r="BM1536" s="7"/>
      <c r="BN1536" s="7"/>
      <c r="BO1536" s="7"/>
      <c r="BP1536" s="7"/>
      <c r="BQ1536" s="7"/>
    </row>
    <row r="1537" spans="1:69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K1537" s="7"/>
      <c r="AL1537" s="7"/>
      <c r="AM1537" s="7"/>
      <c r="AN1537" s="7"/>
      <c r="AO1537" s="7"/>
      <c r="AP1537" s="7"/>
      <c r="AQ1537" s="7"/>
      <c r="AR1537" s="7"/>
      <c r="AS1537" s="7"/>
      <c r="AT1537" s="7"/>
      <c r="AU1537" s="7"/>
      <c r="AV1537" s="7"/>
      <c r="AW1537" s="7"/>
      <c r="AX1537" s="7"/>
      <c r="AY1537" s="7"/>
      <c r="BA1537" s="7"/>
      <c r="BB1537" s="7"/>
      <c r="BC1537" s="7"/>
      <c r="BD1537" s="7"/>
      <c r="BE1537" s="7"/>
      <c r="BF1537" s="7"/>
      <c r="BG1537" s="7"/>
      <c r="BH1537" s="7"/>
      <c r="BI1537" s="7"/>
      <c r="BJ1537" s="7"/>
      <c r="BK1537" s="7"/>
      <c r="BL1537" s="7"/>
      <c r="BM1537" s="7"/>
      <c r="BN1537" s="7"/>
      <c r="BO1537" s="7"/>
      <c r="BP1537" s="7"/>
      <c r="BQ1537" s="7"/>
    </row>
    <row r="1538" spans="1:69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K1538" s="7"/>
      <c r="AL1538" s="7"/>
      <c r="AM1538" s="7"/>
      <c r="AN1538" s="7"/>
      <c r="AO1538" s="7"/>
      <c r="AP1538" s="7"/>
      <c r="AQ1538" s="7"/>
      <c r="AR1538" s="7"/>
      <c r="AS1538" s="7"/>
      <c r="AT1538" s="7"/>
      <c r="AU1538" s="7"/>
      <c r="AV1538" s="7"/>
      <c r="AW1538" s="7"/>
      <c r="AX1538" s="7"/>
      <c r="AY1538" s="7"/>
      <c r="BA1538" s="7"/>
      <c r="BB1538" s="7"/>
      <c r="BC1538" s="7"/>
      <c r="BD1538" s="7"/>
      <c r="BE1538" s="7"/>
      <c r="BF1538" s="7"/>
      <c r="BG1538" s="7"/>
      <c r="BH1538" s="7"/>
      <c r="BI1538" s="7"/>
      <c r="BJ1538" s="7"/>
      <c r="BK1538" s="7"/>
      <c r="BL1538" s="7"/>
      <c r="BM1538" s="7"/>
      <c r="BN1538" s="7"/>
      <c r="BO1538" s="7"/>
      <c r="BP1538" s="7"/>
      <c r="BQ1538" s="7"/>
    </row>
    <row r="1539" spans="1:69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K1539" s="7"/>
      <c r="AL1539" s="7"/>
      <c r="AM1539" s="7"/>
      <c r="AN1539" s="7"/>
      <c r="AO1539" s="7"/>
      <c r="AP1539" s="7"/>
      <c r="AQ1539" s="7"/>
      <c r="AR1539" s="7"/>
      <c r="AS1539" s="7"/>
      <c r="AT1539" s="7"/>
      <c r="AU1539" s="7"/>
      <c r="AV1539" s="7"/>
      <c r="AW1539" s="7"/>
      <c r="AX1539" s="7"/>
      <c r="AY1539" s="7"/>
      <c r="BA1539" s="7"/>
      <c r="BB1539" s="7"/>
      <c r="BC1539" s="7"/>
      <c r="BD1539" s="7"/>
      <c r="BE1539" s="7"/>
      <c r="BF1539" s="7"/>
      <c r="BG1539" s="7"/>
      <c r="BH1539" s="7"/>
      <c r="BI1539" s="7"/>
      <c r="BJ1539" s="7"/>
      <c r="BK1539" s="7"/>
      <c r="BL1539" s="7"/>
      <c r="BM1539" s="7"/>
      <c r="BN1539" s="7"/>
      <c r="BO1539" s="7"/>
      <c r="BP1539" s="7"/>
      <c r="BQ1539" s="7"/>
    </row>
    <row r="1540" spans="1:69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K1540" s="7"/>
      <c r="AL1540" s="7"/>
      <c r="AM1540" s="7"/>
      <c r="AN1540" s="7"/>
      <c r="AO1540" s="7"/>
      <c r="AP1540" s="7"/>
      <c r="AQ1540" s="7"/>
      <c r="AR1540" s="7"/>
      <c r="AS1540" s="7"/>
      <c r="AT1540" s="7"/>
      <c r="AU1540" s="7"/>
      <c r="AV1540" s="7"/>
      <c r="AW1540" s="7"/>
      <c r="AX1540" s="7"/>
      <c r="AY1540" s="7"/>
      <c r="BA1540" s="7"/>
      <c r="BB1540" s="7"/>
      <c r="BC1540" s="7"/>
      <c r="BD1540" s="7"/>
      <c r="BE1540" s="7"/>
      <c r="BF1540" s="7"/>
      <c r="BG1540" s="7"/>
      <c r="BH1540" s="7"/>
      <c r="BI1540" s="7"/>
      <c r="BJ1540" s="7"/>
      <c r="BK1540" s="7"/>
      <c r="BL1540" s="7"/>
      <c r="BM1540" s="7"/>
      <c r="BN1540" s="7"/>
      <c r="BO1540" s="7"/>
      <c r="BP1540" s="7"/>
      <c r="BQ1540" s="7"/>
    </row>
    <row r="1541" spans="1:69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K1541" s="7"/>
      <c r="AL1541" s="7"/>
      <c r="AM1541" s="7"/>
      <c r="AN1541" s="7"/>
      <c r="AO1541" s="7"/>
      <c r="AP1541" s="7"/>
      <c r="AQ1541" s="7"/>
      <c r="AR1541" s="7"/>
      <c r="AS1541" s="7"/>
      <c r="AT1541" s="7"/>
      <c r="AU1541" s="7"/>
      <c r="AV1541" s="7"/>
      <c r="AW1541" s="7"/>
      <c r="AX1541" s="7"/>
      <c r="AY1541" s="7"/>
      <c r="BA1541" s="7"/>
      <c r="BB1541" s="7"/>
      <c r="BC1541" s="7"/>
      <c r="BD1541" s="7"/>
      <c r="BE1541" s="7"/>
      <c r="BF1541" s="7"/>
      <c r="BG1541" s="7"/>
      <c r="BH1541" s="7"/>
      <c r="BI1541" s="7"/>
      <c r="BJ1541" s="7"/>
      <c r="BK1541" s="7"/>
      <c r="BL1541" s="7"/>
      <c r="BM1541" s="7"/>
      <c r="BN1541" s="7"/>
      <c r="BO1541" s="7"/>
      <c r="BP1541" s="7"/>
      <c r="BQ1541" s="7"/>
    </row>
    <row r="1542" spans="1:69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K1542" s="7"/>
      <c r="AL1542" s="7"/>
      <c r="AM1542" s="7"/>
      <c r="AN1542" s="7"/>
      <c r="AO1542" s="7"/>
      <c r="AP1542" s="7"/>
      <c r="AQ1542" s="7"/>
      <c r="AR1542" s="7"/>
      <c r="AS1542" s="7"/>
      <c r="AT1542" s="7"/>
      <c r="AU1542" s="7"/>
      <c r="AV1542" s="7"/>
      <c r="AW1542" s="7"/>
      <c r="AX1542" s="7"/>
      <c r="AY1542" s="7"/>
      <c r="BA1542" s="7"/>
      <c r="BB1542" s="7"/>
      <c r="BC1542" s="7"/>
      <c r="BD1542" s="7"/>
      <c r="BE1542" s="7"/>
      <c r="BF1542" s="7"/>
      <c r="BG1542" s="7"/>
      <c r="BH1542" s="7"/>
      <c r="BI1542" s="7"/>
      <c r="BJ1542" s="7"/>
      <c r="BK1542" s="7"/>
      <c r="BL1542" s="7"/>
      <c r="BM1542" s="7"/>
      <c r="BN1542" s="7"/>
      <c r="BO1542" s="7"/>
      <c r="BP1542" s="7"/>
      <c r="BQ1542" s="7"/>
    </row>
    <row r="1543" spans="1:69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K1543" s="7"/>
      <c r="AL1543" s="7"/>
      <c r="AM1543" s="7"/>
      <c r="AN1543" s="7"/>
      <c r="AO1543" s="7"/>
      <c r="AP1543" s="7"/>
      <c r="AQ1543" s="7"/>
      <c r="AR1543" s="7"/>
      <c r="AS1543" s="7"/>
      <c r="AT1543" s="7"/>
      <c r="AU1543" s="7"/>
      <c r="AV1543" s="7"/>
      <c r="AW1543" s="7"/>
      <c r="AX1543" s="7"/>
      <c r="AY1543" s="7"/>
      <c r="BA1543" s="7"/>
      <c r="BB1543" s="7"/>
      <c r="BC1543" s="7"/>
      <c r="BD1543" s="7"/>
      <c r="BE1543" s="7"/>
      <c r="BF1543" s="7"/>
      <c r="BG1543" s="7"/>
      <c r="BH1543" s="7"/>
      <c r="BI1543" s="7"/>
      <c r="BJ1543" s="7"/>
      <c r="BK1543" s="7"/>
      <c r="BL1543" s="7"/>
      <c r="BM1543" s="7"/>
      <c r="BN1543" s="7"/>
      <c r="BO1543" s="7"/>
      <c r="BP1543" s="7"/>
      <c r="BQ1543" s="7"/>
    </row>
    <row r="1544" spans="1:69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K1544" s="7"/>
      <c r="AL1544" s="7"/>
      <c r="AM1544" s="7"/>
      <c r="AN1544" s="7"/>
      <c r="AO1544" s="7"/>
      <c r="AP1544" s="7"/>
      <c r="AQ1544" s="7"/>
      <c r="AR1544" s="7"/>
      <c r="AS1544" s="7"/>
      <c r="AT1544" s="7"/>
      <c r="AU1544" s="7"/>
      <c r="AV1544" s="7"/>
      <c r="AW1544" s="7"/>
      <c r="AX1544" s="7"/>
      <c r="AY1544" s="7"/>
      <c r="BA1544" s="7"/>
      <c r="BB1544" s="7"/>
      <c r="BC1544" s="7"/>
      <c r="BD1544" s="7"/>
      <c r="BE1544" s="7"/>
      <c r="BF1544" s="7"/>
      <c r="BG1544" s="7"/>
      <c r="BH1544" s="7"/>
      <c r="BI1544" s="7"/>
      <c r="BJ1544" s="7"/>
      <c r="BK1544" s="7"/>
      <c r="BL1544" s="7"/>
      <c r="BM1544" s="7"/>
      <c r="BN1544" s="7"/>
      <c r="BO1544" s="7"/>
      <c r="BP1544" s="7"/>
      <c r="BQ1544" s="7"/>
    </row>
    <row r="1545" spans="1:69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K1545" s="7"/>
      <c r="AL1545" s="7"/>
      <c r="AM1545" s="7"/>
      <c r="AN1545" s="7"/>
      <c r="AO1545" s="7"/>
      <c r="AP1545" s="7"/>
      <c r="AQ1545" s="7"/>
      <c r="AR1545" s="7"/>
      <c r="AS1545" s="7"/>
      <c r="AT1545" s="7"/>
      <c r="AU1545" s="7"/>
      <c r="AV1545" s="7"/>
      <c r="AW1545" s="7"/>
      <c r="AX1545" s="7"/>
      <c r="AY1545" s="7"/>
      <c r="BA1545" s="7"/>
      <c r="BB1545" s="7"/>
      <c r="BC1545" s="7"/>
      <c r="BD1545" s="7"/>
      <c r="BE1545" s="7"/>
      <c r="BF1545" s="7"/>
      <c r="BG1545" s="7"/>
      <c r="BH1545" s="7"/>
      <c r="BI1545" s="7"/>
      <c r="BJ1545" s="7"/>
      <c r="BK1545" s="7"/>
      <c r="BL1545" s="7"/>
      <c r="BM1545" s="7"/>
      <c r="BN1545" s="7"/>
      <c r="BO1545" s="7"/>
      <c r="BP1545" s="7"/>
      <c r="BQ1545" s="7"/>
    </row>
    <row r="1546" spans="1:69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K1546" s="7"/>
      <c r="AL1546" s="7"/>
      <c r="AM1546" s="7"/>
      <c r="AN1546" s="7"/>
      <c r="AO1546" s="7"/>
      <c r="AP1546" s="7"/>
      <c r="AQ1546" s="7"/>
      <c r="AR1546" s="7"/>
      <c r="AS1546" s="7"/>
      <c r="AT1546" s="7"/>
      <c r="AU1546" s="7"/>
      <c r="AV1546" s="7"/>
      <c r="AW1546" s="7"/>
      <c r="AX1546" s="7"/>
      <c r="AY1546" s="7"/>
      <c r="BA1546" s="7"/>
      <c r="BB1546" s="7"/>
      <c r="BC1546" s="7"/>
      <c r="BD1546" s="7"/>
      <c r="BE1546" s="7"/>
      <c r="BF1546" s="7"/>
      <c r="BG1546" s="7"/>
      <c r="BH1546" s="7"/>
      <c r="BI1546" s="7"/>
      <c r="BJ1546" s="7"/>
      <c r="BK1546" s="7"/>
      <c r="BL1546" s="7"/>
      <c r="BM1546" s="7"/>
      <c r="BN1546" s="7"/>
      <c r="BO1546" s="7"/>
      <c r="BP1546" s="7"/>
      <c r="BQ1546" s="7"/>
    </row>
    <row r="1547" spans="1:69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K1547" s="7"/>
      <c r="AL1547" s="7"/>
      <c r="AM1547" s="7"/>
      <c r="AN1547" s="7"/>
      <c r="AO1547" s="7"/>
      <c r="AP1547" s="7"/>
      <c r="AQ1547" s="7"/>
      <c r="AR1547" s="7"/>
      <c r="AS1547" s="7"/>
      <c r="AT1547" s="7"/>
      <c r="AU1547" s="7"/>
      <c r="AV1547" s="7"/>
      <c r="AW1547" s="7"/>
      <c r="AX1547" s="7"/>
      <c r="AY1547" s="7"/>
      <c r="BA1547" s="7"/>
      <c r="BB1547" s="7"/>
      <c r="BC1547" s="7"/>
      <c r="BD1547" s="7"/>
      <c r="BE1547" s="7"/>
      <c r="BF1547" s="7"/>
      <c r="BG1547" s="7"/>
      <c r="BH1547" s="7"/>
      <c r="BI1547" s="7"/>
      <c r="BJ1547" s="7"/>
      <c r="BK1547" s="7"/>
      <c r="BL1547" s="7"/>
      <c r="BM1547" s="7"/>
      <c r="BN1547" s="7"/>
      <c r="BO1547" s="7"/>
      <c r="BP1547" s="7"/>
      <c r="BQ1547" s="7"/>
    </row>
    <row r="1548" spans="1:69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K1548" s="7"/>
      <c r="AL1548" s="7"/>
      <c r="AM1548" s="7"/>
      <c r="AN1548" s="7"/>
      <c r="AO1548" s="7"/>
      <c r="AP1548" s="7"/>
      <c r="AQ1548" s="7"/>
      <c r="AR1548" s="7"/>
      <c r="AS1548" s="7"/>
      <c r="AT1548" s="7"/>
      <c r="AU1548" s="7"/>
      <c r="AV1548" s="7"/>
      <c r="AW1548" s="7"/>
      <c r="AX1548" s="7"/>
      <c r="AY1548" s="7"/>
      <c r="BA1548" s="7"/>
      <c r="BB1548" s="7"/>
      <c r="BC1548" s="7"/>
      <c r="BD1548" s="7"/>
      <c r="BE1548" s="7"/>
      <c r="BF1548" s="7"/>
      <c r="BG1548" s="7"/>
      <c r="BH1548" s="7"/>
      <c r="BI1548" s="7"/>
      <c r="BJ1548" s="7"/>
      <c r="BK1548" s="7"/>
      <c r="BL1548" s="7"/>
      <c r="BM1548" s="7"/>
      <c r="BN1548" s="7"/>
      <c r="BO1548" s="7"/>
      <c r="BP1548" s="7"/>
      <c r="BQ1548" s="7"/>
    </row>
    <row r="1549" spans="1:69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K1549" s="7"/>
      <c r="AL1549" s="7"/>
      <c r="AM1549" s="7"/>
      <c r="AN1549" s="7"/>
      <c r="AO1549" s="7"/>
      <c r="AP1549" s="7"/>
      <c r="AQ1549" s="7"/>
      <c r="AR1549" s="7"/>
      <c r="AS1549" s="7"/>
      <c r="AT1549" s="7"/>
      <c r="AU1549" s="7"/>
      <c r="AV1549" s="7"/>
      <c r="AW1549" s="7"/>
      <c r="AX1549" s="7"/>
      <c r="AY1549" s="7"/>
      <c r="BA1549" s="7"/>
      <c r="BB1549" s="7"/>
      <c r="BC1549" s="7"/>
      <c r="BD1549" s="7"/>
      <c r="BE1549" s="7"/>
      <c r="BF1549" s="7"/>
      <c r="BG1549" s="7"/>
      <c r="BH1549" s="7"/>
      <c r="BI1549" s="7"/>
      <c r="BJ1549" s="7"/>
      <c r="BK1549" s="7"/>
      <c r="BL1549" s="7"/>
      <c r="BM1549" s="7"/>
      <c r="BN1549" s="7"/>
      <c r="BO1549" s="7"/>
      <c r="BP1549" s="7"/>
      <c r="BQ1549" s="7"/>
    </row>
    <row r="1550" spans="1:69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K1550" s="7"/>
      <c r="AL1550" s="7"/>
      <c r="AM1550" s="7"/>
      <c r="AN1550" s="7"/>
      <c r="AO1550" s="7"/>
      <c r="AP1550" s="7"/>
      <c r="AQ1550" s="7"/>
      <c r="AR1550" s="7"/>
      <c r="AS1550" s="7"/>
      <c r="AT1550" s="7"/>
      <c r="AU1550" s="7"/>
      <c r="AV1550" s="7"/>
      <c r="AW1550" s="7"/>
      <c r="AX1550" s="7"/>
      <c r="AY1550" s="7"/>
      <c r="BA1550" s="7"/>
      <c r="BB1550" s="7"/>
      <c r="BC1550" s="7"/>
      <c r="BD1550" s="7"/>
      <c r="BE1550" s="7"/>
      <c r="BF1550" s="7"/>
      <c r="BG1550" s="7"/>
      <c r="BH1550" s="7"/>
      <c r="BI1550" s="7"/>
      <c r="BJ1550" s="7"/>
      <c r="BK1550" s="7"/>
      <c r="BL1550" s="7"/>
      <c r="BM1550" s="7"/>
      <c r="BN1550" s="7"/>
      <c r="BO1550" s="7"/>
      <c r="BP1550" s="7"/>
      <c r="BQ1550" s="7"/>
    </row>
    <row r="1551" spans="1:69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K1551" s="7"/>
      <c r="AL1551" s="7"/>
      <c r="AM1551" s="7"/>
      <c r="AN1551" s="7"/>
      <c r="AO1551" s="7"/>
      <c r="AP1551" s="7"/>
      <c r="AQ1551" s="7"/>
      <c r="AR1551" s="7"/>
      <c r="AS1551" s="7"/>
      <c r="AT1551" s="7"/>
      <c r="AU1551" s="7"/>
      <c r="AV1551" s="7"/>
      <c r="AW1551" s="7"/>
      <c r="AX1551" s="7"/>
      <c r="AY1551" s="7"/>
      <c r="BA1551" s="7"/>
      <c r="BB1551" s="7"/>
      <c r="BC1551" s="7"/>
      <c r="BD1551" s="7"/>
      <c r="BE1551" s="7"/>
      <c r="BF1551" s="7"/>
      <c r="BG1551" s="7"/>
      <c r="BH1551" s="7"/>
      <c r="BI1551" s="7"/>
      <c r="BJ1551" s="7"/>
      <c r="BK1551" s="7"/>
      <c r="BL1551" s="7"/>
      <c r="BM1551" s="7"/>
      <c r="BN1551" s="7"/>
      <c r="BO1551" s="7"/>
      <c r="BP1551" s="7"/>
      <c r="BQ1551" s="7"/>
    </row>
    <row r="1552" spans="1:69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K1552" s="7"/>
      <c r="AL1552" s="7"/>
      <c r="AM1552" s="7"/>
      <c r="AN1552" s="7"/>
      <c r="AO1552" s="7"/>
      <c r="AP1552" s="7"/>
      <c r="AQ1552" s="7"/>
      <c r="AR1552" s="7"/>
      <c r="AS1552" s="7"/>
      <c r="AT1552" s="7"/>
      <c r="AU1552" s="7"/>
      <c r="AV1552" s="7"/>
      <c r="AW1552" s="7"/>
      <c r="AX1552" s="7"/>
      <c r="AY1552" s="7"/>
      <c r="BA1552" s="7"/>
      <c r="BB1552" s="7"/>
      <c r="BC1552" s="7"/>
      <c r="BD1552" s="7"/>
      <c r="BE1552" s="7"/>
      <c r="BF1552" s="7"/>
      <c r="BG1552" s="7"/>
      <c r="BH1552" s="7"/>
      <c r="BI1552" s="7"/>
      <c r="BJ1552" s="7"/>
      <c r="BK1552" s="7"/>
      <c r="BL1552" s="7"/>
      <c r="BM1552" s="7"/>
      <c r="BN1552" s="7"/>
      <c r="BO1552" s="7"/>
      <c r="BP1552" s="7"/>
      <c r="BQ1552" s="7"/>
    </row>
    <row r="1553" spans="1:69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K1553" s="7"/>
      <c r="AL1553" s="7"/>
      <c r="AM1553" s="7"/>
      <c r="AN1553" s="7"/>
      <c r="AO1553" s="7"/>
      <c r="AP1553" s="7"/>
      <c r="AQ1553" s="7"/>
      <c r="AR1553" s="7"/>
      <c r="AS1553" s="7"/>
      <c r="AT1553" s="7"/>
      <c r="AU1553" s="7"/>
      <c r="AV1553" s="7"/>
      <c r="AW1553" s="7"/>
      <c r="AX1553" s="7"/>
      <c r="AY1553" s="7"/>
      <c r="BA1553" s="7"/>
      <c r="BB1553" s="7"/>
      <c r="BC1553" s="7"/>
      <c r="BD1553" s="7"/>
      <c r="BE1553" s="7"/>
      <c r="BF1553" s="7"/>
      <c r="BG1553" s="7"/>
      <c r="BH1553" s="7"/>
      <c r="BI1553" s="7"/>
      <c r="BJ1553" s="7"/>
      <c r="BK1553" s="7"/>
      <c r="BL1553" s="7"/>
      <c r="BM1553" s="7"/>
      <c r="BN1553" s="7"/>
      <c r="BO1553" s="7"/>
      <c r="BP1553" s="7"/>
      <c r="BQ1553" s="7"/>
    </row>
    <row r="1554" spans="1:69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K1554" s="7"/>
      <c r="AL1554" s="7"/>
      <c r="AM1554" s="7"/>
      <c r="AN1554" s="7"/>
      <c r="AO1554" s="7"/>
      <c r="AP1554" s="7"/>
      <c r="AQ1554" s="7"/>
      <c r="AR1554" s="7"/>
      <c r="AS1554" s="7"/>
      <c r="AT1554" s="7"/>
      <c r="AU1554" s="7"/>
      <c r="AV1554" s="7"/>
      <c r="AW1554" s="7"/>
      <c r="AX1554" s="7"/>
      <c r="AY1554" s="7"/>
      <c r="BA1554" s="7"/>
      <c r="BB1554" s="7"/>
      <c r="BC1554" s="7"/>
      <c r="BD1554" s="7"/>
      <c r="BE1554" s="7"/>
      <c r="BF1554" s="7"/>
      <c r="BG1554" s="7"/>
      <c r="BH1554" s="7"/>
      <c r="BI1554" s="7"/>
      <c r="BJ1554" s="7"/>
      <c r="BK1554" s="7"/>
      <c r="BL1554" s="7"/>
      <c r="BM1554" s="7"/>
      <c r="BN1554" s="7"/>
      <c r="BO1554" s="7"/>
      <c r="BP1554" s="7"/>
      <c r="BQ1554" s="7"/>
    </row>
    <row r="1555" spans="1:69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K1555" s="7"/>
      <c r="AL1555" s="7"/>
      <c r="AM1555" s="7"/>
      <c r="AN1555" s="7"/>
      <c r="AO1555" s="7"/>
      <c r="AP1555" s="7"/>
      <c r="AQ1555" s="7"/>
      <c r="AR1555" s="7"/>
      <c r="AS1555" s="7"/>
      <c r="AT1555" s="7"/>
      <c r="AU1555" s="7"/>
      <c r="AV1555" s="7"/>
      <c r="AW1555" s="7"/>
      <c r="AX1555" s="7"/>
      <c r="AY1555" s="7"/>
      <c r="BA1555" s="7"/>
      <c r="BB1555" s="7"/>
      <c r="BC1555" s="7"/>
      <c r="BD1555" s="7"/>
      <c r="BE1555" s="7"/>
      <c r="BF1555" s="7"/>
      <c r="BG1555" s="7"/>
      <c r="BH1555" s="7"/>
      <c r="BI1555" s="7"/>
      <c r="BJ1555" s="7"/>
      <c r="BK1555" s="7"/>
      <c r="BL1555" s="7"/>
      <c r="BM1555" s="7"/>
      <c r="BN1555" s="7"/>
      <c r="BO1555" s="7"/>
      <c r="BP1555" s="7"/>
      <c r="BQ1555" s="7"/>
    </row>
    <row r="1556" spans="1:69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K1556" s="7"/>
      <c r="AL1556" s="7"/>
      <c r="AM1556" s="7"/>
      <c r="AN1556" s="7"/>
      <c r="AO1556" s="7"/>
      <c r="AP1556" s="7"/>
      <c r="AQ1556" s="7"/>
      <c r="AR1556" s="7"/>
      <c r="AS1556" s="7"/>
      <c r="AT1556" s="7"/>
      <c r="AU1556" s="7"/>
      <c r="AV1556" s="7"/>
      <c r="AW1556" s="7"/>
      <c r="AX1556" s="7"/>
      <c r="AY1556" s="7"/>
      <c r="BA1556" s="7"/>
      <c r="BB1556" s="7"/>
      <c r="BC1556" s="7"/>
      <c r="BD1556" s="7"/>
      <c r="BE1556" s="7"/>
      <c r="BF1556" s="7"/>
      <c r="BG1556" s="7"/>
      <c r="BH1556" s="7"/>
      <c r="BI1556" s="7"/>
      <c r="BJ1556" s="7"/>
      <c r="BK1556" s="7"/>
      <c r="BL1556" s="7"/>
      <c r="BM1556" s="7"/>
      <c r="BN1556" s="7"/>
      <c r="BO1556" s="7"/>
      <c r="BP1556" s="7"/>
      <c r="BQ1556" s="7"/>
    </row>
    <row r="1557" spans="1:69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K1557" s="7"/>
      <c r="AL1557" s="7"/>
      <c r="AM1557" s="7"/>
      <c r="AN1557" s="7"/>
      <c r="AO1557" s="7"/>
      <c r="AP1557" s="7"/>
      <c r="AQ1557" s="7"/>
      <c r="AR1557" s="7"/>
      <c r="AS1557" s="7"/>
      <c r="AT1557" s="7"/>
      <c r="AU1557" s="7"/>
      <c r="AV1557" s="7"/>
      <c r="AW1557" s="7"/>
      <c r="AX1557" s="7"/>
      <c r="AY1557" s="7"/>
      <c r="BA1557" s="7"/>
      <c r="BB1557" s="7"/>
      <c r="BC1557" s="7"/>
      <c r="BD1557" s="7"/>
      <c r="BE1557" s="7"/>
      <c r="BF1557" s="7"/>
      <c r="BG1557" s="7"/>
      <c r="BH1557" s="7"/>
      <c r="BI1557" s="7"/>
      <c r="BJ1557" s="7"/>
      <c r="BK1557" s="7"/>
      <c r="BL1557" s="7"/>
      <c r="BM1557" s="7"/>
      <c r="BN1557" s="7"/>
      <c r="BO1557" s="7"/>
      <c r="BP1557" s="7"/>
      <c r="BQ1557" s="7"/>
    </row>
    <row r="1558" spans="1:69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K1558" s="7"/>
      <c r="AL1558" s="7"/>
      <c r="AM1558" s="7"/>
      <c r="AN1558" s="7"/>
      <c r="AO1558" s="7"/>
      <c r="AP1558" s="7"/>
      <c r="AQ1558" s="7"/>
      <c r="AR1558" s="7"/>
      <c r="AS1558" s="7"/>
      <c r="AT1558" s="7"/>
      <c r="AU1558" s="7"/>
      <c r="AV1558" s="7"/>
      <c r="AW1558" s="7"/>
      <c r="AX1558" s="7"/>
      <c r="AY1558" s="7"/>
      <c r="BA1558" s="7"/>
      <c r="BB1558" s="7"/>
      <c r="BC1558" s="7"/>
      <c r="BD1558" s="7"/>
      <c r="BE1558" s="7"/>
      <c r="BF1558" s="7"/>
      <c r="BG1558" s="7"/>
      <c r="BH1558" s="7"/>
      <c r="BI1558" s="7"/>
      <c r="BJ1558" s="7"/>
      <c r="BK1558" s="7"/>
      <c r="BL1558" s="7"/>
      <c r="BM1558" s="7"/>
      <c r="BN1558" s="7"/>
      <c r="BO1558" s="7"/>
      <c r="BP1558" s="7"/>
      <c r="BQ1558" s="7"/>
    </row>
    <row r="1559" spans="1:69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K1559" s="7"/>
      <c r="AL1559" s="7"/>
      <c r="AM1559" s="7"/>
      <c r="AN1559" s="7"/>
      <c r="AO1559" s="7"/>
      <c r="AP1559" s="7"/>
      <c r="AQ1559" s="7"/>
      <c r="AR1559" s="7"/>
      <c r="AS1559" s="7"/>
      <c r="AT1559" s="7"/>
      <c r="AU1559" s="7"/>
      <c r="AV1559" s="7"/>
      <c r="AW1559" s="7"/>
      <c r="AX1559" s="7"/>
      <c r="AY1559" s="7"/>
      <c r="BA1559" s="7"/>
      <c r="BB1559" s="7"/>
      <c r="BC1559" s="7"/>
      <c r="BD1559" s="7"/>
      <c r="BE1559" s="7"/>
      <c r="BF1559" s="7"/>
      <c r="BG1559" s="7"/>
      <c r="BH1559" s="7"/>
      <c r="BI1559" s="7"/>
      <c r="BJ1559" s="7"/>
      <c r="BK1559" s="7"/>
      <c r="BL1559" s="7"/>
      <c r="BM1559" s="7"/>
      <c r="BN1559" s="7"/>
      <c r="BO1559" s="7"/>
      <c r="BP1559" s="7"/>
      <c r="BQ1559" s="7"/>
    </row>
    <row r="1560" spans="1:69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K1560" s="7"/>
      <c r="AL1560" s="7"/>
      <c r="AM1560" s="7"/>
      <c r="AN1560" s="7"/>
      <c r="AO1560" s="7"/>
      <c r="AP1560" s="7"/>
      <c r="AQ1560" s="7"/>
      <c r="AR1560" s="7"/>
      <c r="AS1560" s="7"/>
      <c r="AT1560" s="7"/>
      <c r="AU1560" s="7"/>
      <c r="AV1560" s="7"/>
      <c r="AW1560" s="7"/>
      <c r="AX1560" s="7"/>
      <c r="AY1560" s="7"/>
      <c r="BA1560" s="7"/>
      <c r="BB1560" s="7"/>
      <c r="BC1560" s="7"/>
      <c r="BD1560" s="7"/>
      <c r="BE1560" s="7"/>
      <c r="BF1560" s="7"/>
      <c r="BG1560" s="7"/>
      <c r="BH1560" s="7"/>
      <c r="BI1560" s="7"/>
      <c r="BJ1560" s="7"/>
      <c r="BK1560" s="7"/>
      <c r="BL1560" s="7"/>
      <c r="BM1560" s="7"/>
      <c r="BN1560" s="7"/>
      <c r="BO1560" s="7"/>
      <c r="BP1560" s="7"/>
      <c r="BQ1560" s="7"/>
    </row>
    <row r="1561" spans="1:69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K1561" s="7"/>
      <c r="AL1561" s="7"/>
      <c r="AM1561" s="7"/>
      <c r="AN1561" s="7"/>
      <c r="AO1561" s="7"/>
      <c r="AP1561" s="7"/>
      <c r="AQ1561" s="7"/>
      <c r="AR1561" s="7"/>
      <c r="AS1561" s="7"/>
      <c r="AT1561" s="7"/>
      <c r="AU1561" s="7"/>
      <c r="AV1561" s="7"/>
      <c r="AW1561" s="7"/>
      <c r="AX1561" s="7"/>
      <c r="AY1561" s="7"/>
      <c r="BA1561" s="7"/>
      <c r="BB1561" s="7"/>
      <c r="BC1561" s="7"/>
      <c r="BD1561" s="7"/>
      <c r="BE1561" s="7"/>
      <c r="BF1561" s="7"/>
      <c r="BG1561" s="7"/>
      <c r="BH1561" s="7"/>
      <c r="BI1561" s="7"/>
      <c r="BJ1561" s="7"/>
      <c r="BK1561" s="7"/>
      <c r="BL1561" s="7"/>
      <c r="BM1561" s="7"/>
      <c r="BN1561" s="7"/>
      <c r="BO1561" s="7"/>
      <c r="BP1561" s="7"/>
      <c r="BQ1561" s="7"/>
    </row>
    <row r="1562" spans="1:69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K1562" s="7"/>
      <c r="AL1562" s="7"/>
      <c r="AM1562" s="7"/>
      <c r="AN1562" s="7"/>
      <c r="AO1562" s="7"/>
      <c r="AP1562" s="7"/>
      <c r="AQ1562" s="7"/>
      <c r="AR1562" s="7"/>
      <c r="AS1562" s="7"/>
      <c r="AT1562" s="7"/>
      <c r="AU1562" s="7"/>
      <c r="AV1562" s="7"/>
      <c r="AW1562" s="7"/>
      <c r="AX1562" s="7"/>
      <c r="AY1562" s="7"/>
      <c r="BA1562" s="7"/>
      <c r="BB1562" s="7"/>
      <c r="BC1562" s="7"/>
      <c r="BD1562" s="7"/>
      <c r="BE1562" s="7"/>
      <c r="BF1562" s="7"/>
      <c r="BG1562" s="7"/>
      <c r="BH1562" s="7"/>
      <c r="BI1562" s="7"/>
      <c r="BJ1562" s="7"/>
      <c r="BK1562" s="7"/>
      <c r="BL1562" s="7"/>
      <c r="BM1562" s="7"/>
      <c r="BN1562" s="7"/>
      <c r="BO1562" s="7"/>
      <c r="BP1562" s="7"/>
      <c r="BQ1562" s="7"/>
    </row>
    <row r="1563" spans="1:69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K1563" s="7"/>
      <c r="AL1563" s="7"/>
      <c r="AM1563" s="7"/>
      <c r="AN1563" s="7"/>
      <c r="AO1563" s="7"/>
      <c r="AP1563" s="7"/>
      <c r="AQ1563" s="7"/>
      <c r="AR1563" s="7"/>
      <c r="AS1563" s="7"/>
      <c r="AT1563" s="7"/>
      <c r="AU1563" s="7"/>
      <c r="AV1563" s="7"/>
      <c r="AW1563" s="7"/>
      <c r="AX1563" s="7"/>
      <c r="AY1563" s="7"/>
      <c r="BA1563" s="7"/>
      <c r="BB1563" s="7"/>
      <c r="BC1563" s="7"/>
      <c r="BD1563" s="7"/>
      <c r="BE1563" s="7"/>
      <c r="BF1563" s="7"/>
      <c r="BG1563" s="7"/>
      <c r="BH1563" s="7"/>
      <c r="BI1563" s="7"/>
      <c r="BJ1563" s="7"/>
      <c r="BK1563" s="7"/>
      <c r="BL1563" s="7"/>
      <c r="BM1563" s="7"/>
      <c r="BN1563" s="7"/>
      <c r="BO1563" s="7"/>
      <c r="BP1563" s="7"/>
      <c r="BQ1563" s="7"/>
    </row>
    <row r="1564" spans="1:69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K1564" s="7"/>
      <c r="AL1564" s="7"/>
      <c r="AM1564" s="7"/>
      <c r="AN1564" s="7"/>
      <c r="AO1564" s="7"/>
      <c r="AP1564" s="7"/>
      <c r="AQ1564" s="7"/>
      <c r="AR1564" s="7"/>
      <c r="AS1564" s="7"/>
      <c r="AT1564" s="7"/>
      <c r="AU1564" s="7"/>
      <c r="AV1564" s="7"/>
      <c r="AW1564" s="7"/>
      <c r="AX1564" s="7"/>
      <c r="AY1564" s="7"/>
      <c r="BA1564" s="7"/>
      <c r="BB1564" s="7"/>
      <c r="BC1564" s="7"/>
      <c r="BD1564" s="7"/>
      <c r="BE1564" s="7"/>
      <c r="BF1564" s="7"/>
      <c r="BG1564" s="7"/>
      <c r="BH1564" s="7"/>
      <c r="BI1564" s="7"/>
      <c r="BJ1564" s="7"/>
      <c r="BK1564" s="7"/>
      <c r="BL1564" s="7"/>
      <c r="BM1564" s="7"/>
      <c r="BN1564" s="7"/>
      <c r="BO1564" s="7"/>
      <c r="BP1564" s="7"/>
      <c r="BQ1564" s="7"/>
    </row>
    <row r="1565" spans="1:69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K1565" s="7"/>
      <c r="AL1565" s="7"/>
      <c r="AM1565" s="7"/>
      <c r="AN1565" s="7"/>
      <c r="AO1565" s="7"/>
      <c r="AP1565" s="7"/>
      <c r="AQ1565" s="7"/>
      <c r="AR1565" s="7"/>
      <c r="AS1565" s="7"/>
      <c r="AT1565" s="7"/>
      <c r="AU1565" s="7"/>
      <c r="AV1565" s="7"/>
      <c r="AW1565" s="7"/>
      <c r="AX1565" s="7"/>
      <c r="AY1565" s="7"/>
      <c r="BA1565" s="7"/>
      <c r="BB1565" s="7"/>
      <c r="BC1565" s="7"/>
      <c r="BD1565" s="7"/>
      <c r="BE1565" s="7"/>
      <c r="BF1565" s="7"/>
      <c r="BG1565" s="7"/>
      <c r="BH1565" s="7"/>
      <c r="BI1565" s="7"/>
      <c r="BJ1565" s="7"/>
      <c r="BK1565" s="7"/>
      <c r="BL1565" s="7"/>
      <c r="BM1565" s="7"/>
      <c r="BN1565" s="7"/>
      <c r="BO1565" s="7"/>
      <c r="BP1565" s="7"/>
      <c r="BQ1565" s="7"/>
    </row>
    <row r="1566" spans="1:69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K1566" s="7"/>
      <c r="AL1566" s="7"/>
      <c r="AM1566" s="7"/>
      <c r="AN1566" s="7"/>
      <c r="AO1566" s="7"/>
      <c r="AP1566" s="7"/>
      <c r="AQ1566" s="7"/>
      <c r="AR1566" s="7"/>
      <c r="AS1566" s="7"/>
      <c r="AT1566" s="7"/>
      <c r="AU1566" s="7"/>
      <c r="AV1566" s="7"/>
      <c r="AW1566" s="7"/>
      <c r="AX1566" s="7"/>
      <c r="AY1566" s="7"/>
      <c r="BA1566" s="7"/>
      <c r="BB1566" s="7"/>
      <c r="BC1566" s="7"/>
      <c r="BD1566" s="7"/>
      <c r="BE1566" s="7"/>
      <c r="BF1566" s="7"/>
      <c r="BG1566" s="7"/>
      <c r="BH1566" s="7"/>
      <c r="BI1566" s="7"/>
      <c r="BJ1566" s="7"/>
      <c r="BK1566" s="7"/>
      <c r="BL1566" s="7"/>
      <c r="BM1566" s="7"/>
      <c r="BN1566" s="7"/>
      <c r="BO1566" s="7"/>
      <c r="BP1566" s="7"/>
      <c r="BQ1566" s="7"/>
    </row>
    <row r="1567" spans="1:69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K1567" s="7"/>
      <c r="AL1567" s="7"/>
      <c r="AM1567" s="7"/>
      <c r="AN1567" s="7"/>
      <c r="AO1567" s="7"/>
      <c r="AP1567" s="7"/>
      <c r="AQ1567" s="7"/>
      <c r="AR1567" s="7"/>
      <c r="AS1567" s="7"/>
      <c r="AT1567" s="7"/>
      <c r="AU1567" s="7"/>
      <c r="AV1567" s="7"/>
      <c r="AW1567" s="7"/>
      <c r="AX1567" s="7"/>
      <c r="AY1567" s="7"/>
      <c r="BA1567" s="7"/>
      <c r="BB1567" s="7"/>
      <c r="BC1567" s="7"/>
      <c r="BD1567" s="7"/>
      <c r="BE1567" s="7"/>
      <c r="BF1567" s="7"/>
      <c r="BG1567" s="7"/>
      <c r="BH1567" s="7"/>
      <c r="BI1567" s="7"/>
      <c r="BJ1567" s="7"/>
      <c r="BK1567" s="7"/>
      <c r="BL1567" s="7"/>
      <c r="BM1567" s="7"/>
      <c r="BN1567" s="7"/>
      <c r="BO1567" s="7"/>
      <c r="BP1567" s="7"/>
      <c r="BQ1567" s="7"/>
    </row>
    <row r="1568" spans="1:69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K1568" s="7"/>
      <c r="AL1568" s="7"/>
      <c r="AM1568" s="7"/>
      <c r="AN1568" s="7"/>
      <c r="AO1568" s="7"/>
      <c r="AP1568" s="7"/>
      <c r="AQ1568" s="7"/>
      <c r="AR1568" s="7"/>
      <c r="AS1568" s="7"/>
      <c r="AT1568" s="7"/>
      <c r="AU1568" s="7"/>
      <c r="AV1568" s="7"/>
      <c r="AW1568" s="7"/>
      <c r="AX1568" s="7"/>
      <c r="AY1568" s="7"/>
      <c r="BA1568" s="7"/>
      <c r="BB1568" s="7"/>
      <c r="BC1568" s="7"/>
      <c r="BD1568" s="7"/>
      <c r="BE1568" s="7"/>
      <c r="BF1568" s="7"/>
      <c r="BG1568" s="7"/>
      <c r="BH1568" s="7"/>
      <c r="BI1568" s="7"/>
      <c r="BJ1568" s="7"/>
      <c r="BK1568" s="7"/>
      <c r="BL1568" s="7"/>
      <c r="BM1568" s="7"/>
      <c r="BN1568" s="7"/>
      <c r="BO1568" s="7"/>
      <c r="BP1568" s="7"/>
      <c r="BQ1568" s="7"/>
    </row>
    <row r="1569" spans="1:69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K1569" s="7"/>
      <c r="AL1569" s="7"/>
      <c r="AM1569" s="7"/>
      <c r="AN1569" s="7"/>
      <c r="AO1569" s="7"/>
      <c r="AP1569" s="7"/>
      <c r="AQ1569" s="7"/>
      <c r="AR1569" s="7"/>
      <c r="AS1569" s="7"/>
      <c r="AT1569" s="7"/>
      <c r="AU1569" s="7"/>
      <c r="AV1569" s="7"/>
      <c r="AW1569" s="7"/>
      <c r="AX1569" s="7"/>
      <c r="AY1569" s="7"/>
      <c r="BA1569" s="7"/>
      <c r="BB1569" s="7"/>
      <c r="BC1569" s="7"/>
      <c r="BD1569" s="7"/>
      <c r="BE1569" s="7"/>
      <c r="BF1569" s="7"/>
      <c r="BG1569" s="7"/>
      <c r="BH1569" s="7"/>
      <c r="BI1569" s="7"/>
      <c r="BJ1569" s="7"/>
      <c r="BK1569" s="7"/>
      <c r="BL1569" s="7"/>
      <c r="BM1569" s="7"/>
      <c r="BN1569" s="7"/>
      <c r="BO1569" s="7"/>
      <c r="BP1569" s="7"/>
      <c r="BQ1569" s="7"/>
    </row>
    <row r="1570" spans="1:69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K1570" s="7"/>
      <c r="AL1570" s="7"/>
      <c r="AM1570" s="7"/>
      <c r="AN1570" s="7"/>
      <c r="AO1570" s="7"/>
      <c r="AP1570" s="7"/>
      <c r="AQ1570" s="7"/>
      <c r="AR1570" s="7"/>
      <c r="AS1570" s="7"/>
      <c r="AT1570" s="7"/>
      <c r="AU1570" s="7"/>
      <c r="AV1570" s="7"/>
      <c r="AW1570" s="7"/>
      <c r="AX1570" s="7"/>
      <c r="AY1570" s="7"/>
      <c r="BA1570" s="7"/>
      <c r="BB1570" s="7"/>
      <c r="BC1570" s="7"/>
      <c r="BD1570" s="7"/>
      <c r="BE1570" s="7"/>
      <c r="BF1570" s="7"/>
      <c r="BG1570" s="7"/>
      <c r="BH1570" s="7"/>
      <c r="BI1570" s="7"/>
      <c r="BJ1570" s="7"/>
      <c r="BK1570" s="7"/>
      <c r="BL1570" s="7"/>
      <c r="BM1570" s="7"/>
      <c r="BN1570" s="7"/>
      <c r="BO1570" s="7"/>
      <c r="BP1570" s="7"/>
      <c r="BQ1570" s="7"/>
    </row>
    <row r="1571" spans="1:69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K1571" s="7"/>
      <c r="AL1571" s="7"/>
      <c r="AM1571" s="7"/>
      <c r="AN1571" s="7"/>
      <c r="AO1571" s="7"/>
      <c r="AP1571" s="7"/>
      <c r="AQ1571" s="7"/>
      <c r="AR1571" s="7"/>
      <c r="AS1571" s="7"/>
      <c r="AT1571" s="7"/>
      <c r="AU1571" s="7"/>
      <c r="AV1571" s="7"/>
      <c r="AW1571" s="7"/>
      <c r="AX1571" s="7"/>
      <c r="AY1571" s="7"/>
      <c r="BA1571" s="7"/>
      <c r="BB1571" s="7"/>
      <c r="BC1571" s="7"/>
      <c r="BD1571" s="7"/>
      <c r="BE1571" s="7"/>
      <c r="BF1571" s="7"/>
      <c r="BG1571" s="7"/>
      <c r="BH1571" s="7"/>
      <c r="BI1571" s="7"/>
      <c r="BJ1571" s="7"/>
      <c r="BK1571" s="7"/>
      <c r="BL1571" s="7"/>
      <c r="BM1571" s="7"/>
      <c r="BN1571" s="7"/>
      <c r="BO1571" s="7"/>
      <c r="BP1571" s="7"/>
      <c r="BQ1571" s="7"/>
    </row>
    <row r="1572" spans="1:69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K1572" s="7"/>
      <c r="AL1572" s="7"/>
      <c r="AM1572" s="7"/>
      <c r="AN1572" s="7"/>
      <c r="AO1572" s="7"/>
      <c r="AP1572" s="7"/>
      <c r="AQ1572" s="7"/>
      <c r="AR1572" s="7"/>
      <c r="AS1572" s="7"/>
      <c r="AT1572" s="7"/>
      <c r="AU1572" s="7"/>
      <c r="AV1572" s="7"/>
      <c r="AW1572" s="7"/>
      <c r="AX1572" s="7"/>
      <c r="AY1572" s="7"/>
      <c r="BA1572" s="7"/>
      <c r="BB1572" s="7"/>
      <c r="BC1572" s="7"/>
      <c r="BD1572" s="7"/>
      <c r="BE1572" s="7"/>
      <c r="BF1572" s="7"/>
      <c r="BG1572" s="7"/>
      <c r="BH1572" s="7"/>
      <c r="BI1572" s="7"/>
      <c r="BJ1572" s="7"/>
      <c r="BK1572" s="7"/>
      <c r="BL1572" s="7"/>
      <c r="BM1572" s="7"/>
      <c r="BN1572" s="7"/>
      <c r="BO1572" s="7"/>
      <c r="BP1572" s="7"/>
      <c r="BQ1572" s="7"/>
    </row>
    <row r="1573" spans="1:69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K1573" s="7"/>
      <c r="AL1573" s="7"/>
      <c r="AM1573" s="7"/>
      <c r="AN1573" s="7"/>
      <c r="AO1573" s="7"/>
      <c r="AP1573" s="7"/>
      <c r="AQ1573" s="7"/>
      <c r="AR1573" s="7"/>
      <c r="AS1573" s="7"/>
      <c r="AT1573" s="7"/>
      <c r="AU1573" s="7"/>
      <c r="AV1573" s="7"/>
      <c r="AW1573" s="7"/>
      <c r="AX1573" s="7"/>
      <c r="AY1573" s="7"/>
      <c r="BA1573" s="7"/>
      <c r="BB1573" s="7"/>
      <c r="BC1573" s="7"/>
      <c r="BD1573" s="7"/>
      <c r="BE1573" s="7"/>
      <c r="BF1573" s="7"/>
      <c r="BG1573" s="7"/>
      <c r="BH1573" s="7"/>
      <c r="BI1573" s="7"/>
      <c r="BJ1573" s="7"/>
      <c r="BK1573" s="7"/>
      <c r="BL1573" s="7"/>
      <c r="BM1573" s="7"/>
      <c r="BN1573" s="7"/>
      <c r="BO1573" s="7"/>
      <c r="BP1573" s="7"/>
      <c r="BQ1573" s="7"/>
    </row>
    <row r="1574" spans="1:69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K1574" s="7"/>
      <c r="AL1574" s="7"/>
      <c r="AM1574" s="7"/>
      <c r="AN1574" s="7"/>
      <c r="AO1574" s="7"/>
      <c r="AP1574" s="7"/>
      <c r="AQ1574" s="7"/>
      <c r="AR1574" s="7"/>
      <c r="AS1574" s="7"/>
      <c r="AT1574" s="7"/>
      <c r="AU1574" s="7"/>
      <c r="AV1574" s="7"/>
      <c r="AW1574" s="7"/>
      <c r="AX1574" s="7"/>
      <c r="AY1574" s="7"/>
      <c r="BA1574" s="7"/>
      <c r="BB1574" s="7"/>
      <c r="BC1574" s="7"/>
      <c r="BD1574" s="7"/>
      <c r="BE1574" s="7"/>
      <c r="BF1574" s="7"/>
      <c r="BG1574" s="7"/>
      <c r="BH1574" s="7"/>
      <c r="BI1574" s="7"/>
      <c r="BJ1574" s="7"/>
      <c r="BK1574" s="7"/>
      <c r="BL1574" s="7"/>
      <c r="BM1574" s="7"/>
      <c r="BN1574" s="7"/>
      <c r="BO1574" s="7"/>
      <c r="BP1574" s="7"/>
      <c r="BQ1574" s="7"/>
    </row>
    <row r="1575" spans="1:69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K1575" s="7"/>
      <c r="AL1575" s="7"/>
      <c r="AM1575" s="7"/>
      <c r="AN1575" s="7"/>
      <c r="AO1575" s="7"/>
      <c r="AP1575" s="7"/>
      <c r="AQ1575" s="7"/>
      <c r="AR1575" s="7"/>
      <c r="AS1575" s="7"/>
      <c r="AT1575" s="7"/>
      <c r="AU1575" s="7"/>
      <c r="AV1575" s="7"/>
      <c r="AW1575" s="7"/>
      <c r="AX1575" s="7"/>
      <c r="AY1575" s="7"/>
      <c r="BA1575" s="7"/>
      <c r="BB1575" s="7"/>
      <c r="BC1575" s="7"/>
      <c r="BD1575" s="7"/>
      <c r="BE1575" s="7"/>
      <c r="BF1575" s="7"/>
      <c r="BG1575" s="7"/>
      <c r="BH1575" s="7"/>
      <c r="BI1575" s="7"/>
      <c r="BJ1575" s="7"/>
      <c r="BK1575" s="7"/>
      <c r="BL1575" s="7"/>
      <c r="BM1575" s="7"/>
      <c r="BN1575" s="7"/>
      <c r="BO1575" s="7"/>
      <c r="BP1575" s="7"/>
      <c r="BQ1575" s="7"/>
    </row>
    <row r="1576" spans="1:69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K1576" s="7"/>
      <c r="AL1576" s="7"/>
      <c r="AM1576" s="7"/>
      <c r="AN1576" s="7"/>
      <c r="AO1576" s="7"/>
      <c r="AP1576" s="7"/>
      <c r="AQ1576" s="7"/>
      <c r="AR1576" s="7"/>
      <c r="AS1576" s="7"/>
      <c r="AT1576" s="7"/>
      <c r="AU1576" s="7"/>
      <c r="AV1576" s="7"/>
      <c r="AW1576" s="7"/>
      <c r="AX1576" s="7"/>
      <c r="AY1576" s="7"/>
      <c r="BA1576" s="7"/>
      <c r="BB1576" s="7"/>
      <c r="BC1576" s="7"/>
      <c r="BD1576" s="7"/>
      <c r="BE1576" s="7"/>
      <c r="BF1576" s="7"/>
      <c r="BG1576" s="7"/>
      <c r="BH1576" s="7"/>
      <c r="BI1576" s="7"/>
      <c r="BJ1576" s="7"/>
      <c r="BK1576" s="7"/>
      <c r="BL1576" s="7"/>
      <c r="BM1576" s="7"/>
      <c r="BN1576" s="7"/>
      <c r="BO1576" s="7"/>
      <c r="BP1576" s="7"/>
      <c r="BQ1576" s="7"/>
    </row>
    <row r="1577" spans="1:69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K1577" s="7"/>
      <c r="AL1577" s="7"/>
      <c r="AM1577" s="7"/>
      <c r="AN1577" s="7"/>
      <c r="AO1577" s="7"/>
      <c r="AP1577" s="7"/>
      <c r="AQ1577" s="7"/>
      <c r="AR1577" s="7"/>
      <c r="AS1577" s="7"/>
      <c r="AT1577" s="7"/>
      <c r="AU1577" s="7"/>
      <c r="AV1577" s="7"/>
      <c r="AW1577" s="7"/>
      <c r="AX1577" s="7"/>
      <c r="AY1577" s="7"/>
      <c r="BA1577" s="7"/>
      <c r="BB1577" s="7"/>
      <c r="BC1577" s="7"/>
      <c r="BD1577" s="7"/>
      <c r="BE1577" s="7"/>
      <c r="BF1577" s="7"/>
      <c r="BG1577" s="7"/>
      <c r="BH1577" s="7"/>
      <c r="BI1577" s="7"/>
      <c r="BJ1577" s="7"/>
      <c r="BK1577" s="7"/>
      <c r="BL1577" s="7"/>
      <c r="BM1577" s="7"/>
      <c r="BN1577" s="7"/>
      <c r="BO1577" s="7"/>
      <c r="BP1577" s="7"/>
      <c r="BQ1577" s="7"/>
    </row>
    <row r="1578" spans="1:69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K1578" s="7"/>
      <c r="AL1578" s="7"/>
      <c r="AM1578" s="7"/>
      <c r="AN1578" s="7"/>
      <c r="AO1578" s="7"/>
      <c r="AP1578" s="7"/>
      <c r="AQ1578" s="7"/>
      <c r="AR1578" s="7"/>
      <c r="AS1578" s="7"/>
      <c r="AT1578" s="7"/>
      <c r="AU1578" s="7"/>
      <c r="AV1578" s="7"/>
      <c r="AW1578" s="7"/>
      <c r="AX1578" s="7"/>
      <c r="AY1578" s="7"/>
      <c r="BA1578" s="7"/>
      <c r="BB1578" s="7"/>
      <c r="BC1578" s="7"/>
      <c r="BD1578" s="7"/>
      <c r="BE1578" s="7"/>
      <c r="BF1578" s="7"/>
      <c r="BG1578" s="7"/>
      <c r="BH1578" s="7"/>
      <c r="BI1578" s="7"/>
      <c r="BJ1578" s="7"/>
      <c r="BK1578" s="7"/>
      <c r="BL1578" s="7"/>
      <c r="BM1578" s="7"/>
      <c r="BN1578" s="7"/>
      <c r="BO1578" s="7"/>
      <c r="BP1578" s="7"/>
      <c r="BQ1578" s="7"/>
    </row>
    <row r="1579" spans="1:69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K1579" s="7"/>
      <c r="AL1579" s="7"/>
      <c r="AM1579" s="7"/>
      <c r="AN1579" s="7"/>
      <c r="AO1579" s="7"/>
      <c r="AP1579" s="7"/>
      <c r="AQ1579" s="7"/>
      <c r="AR1579" s="7"/>
      <c r="AS1579" s="7"/>
      <c r="AT1579" s="7"/>
      <c r="AU1579" s="7"/>
      <c r="AV1579" s="7"/>
      <c r="AW1579" s="7"/>
      <c r="AX1579" s="7"/>
      <c r="AY1579" s="7"/>
      <c r="BA1579" s="7"/>
      <c r="BB1579" s="7"/>
      <c r="BC1579" s="7"/>
      <c r="BD1579" s="7"/>
      <c r="BE1579" s="7"/>
      <c r="BF1579" s="7"/>
      <c r="BG1579" s="7"/>
      <c r="BH1579" s="7"/>
      <c r="BI1579" s="7"/>
      <c r="BJ1579" s="7"/>
      <c r="BK1579" s="7"/>
      <c r="BL1579" s="7"/>
      <c r="BM1579" s="7"/>
      <c r="BN1579" s="7"/>
      <c r="BO1579" s="7"/>
      <c r="BP1579" s="7"/>
      <c r="BQ1579" s="7"/>
    </row>
    <row r="1580" spans="1:69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K1580" s="7"/>
      <c r="AL1580" s="7"/>
      <c r="AM1580" s="7"/>
      <c r="AN1580" s="7"/>
      <c r="AO1580" s="7"/>
      <c r="AP1580" s="7"/>
      <c r="AQ1580" s="7"/>
      <c r="AR1580" s="7"/>
      <c r="AS1580" s="7"/>
      <c r="AT1580" s="7"/>
      <c r="AU1580" s="7"/>
      <c r="AV1580" s="7"/>
      <c r="AW1580" s="7"/>
      <c r="AX1580" s="7"/>
      <c r="AY1580" s="7"/>
      <c r="BA1580" s="7"/>
      <c r="BB1580" s="7"/>
      <c r="BC1580" s="7"/>
      <c r="BD1580" s="7"/>
      <c r="BE1580" s="7"/>
      <c r="BF1580" s="7"/>
      <c r="BG1580" s="7"/>
      <c r="BH1580" s="7"/>
      <c r="BI1580" s="7"/>
      <c r="BJ1580" s="7"/>
      <c r="BK1580" s="7"/>
      <c r="BL1580" s="7"/>
      <c r="BM1580" s="7"/>
      <c r="BN1580" s="7"/>
      <c r="BO1580" s="7"/>
      <c r="BP1580" s="7"/>
      <c r="BQ1580" s="7"/>
    </row>
    <row r="1581" spans="1:69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K1581" s="7"/>
      <c r="AL1581" s="7"/>
      <c r="AM1581" s="7"/>
      <c r="AN1581" s="7"/>
      <c r="AO1581" s="7"/>
      <c r="AP1581" s="7"/>
      <c r="AQ1581" s="7"/>
      <c r="AR1581" s="7"/>
      <c r="AS1581" s="7"/>
      <c r="AT1581" s="7"/>
      <c r="AU1581" s="7"/>
      <c r="AV1581" s="7"/>
      <c r="AW1581" s="7"/>
      <c r="AX1581" s="7"/>
      <c r="AY1581" s="7"/>
      <c r="BA1581" s="7"/>
      <c r="BB1581" s="7"/>
      <c r="BC1581" s="7"/>
      <c r="BD1581" s="7"/>
      <c r="BE1581" s="7"/>
      <c r="BF1581" s="7"/>
      <c r="BG1581" s="7"/>
      <c r="BH1581" s="7"/>
      <c r="BI1581" s="7"/>
      <c r="BJ1581" s="7"/>
      <c r="BK1581" s="7"/>
      <c r="BL1581" s="7"/>
      <c r="BM1581" s="7"/>
      <c r="BN1581" s="7"/>
      <c r="BO1581" s="7"/>
      <c r="BP1581" s="7"/>
      <c r="BQ1581" s="7"/>
    </row>
    <row r="1582" spans="1:69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K1582" s="7"/>
      <c r="AL1582" s="7"/>
      <c r="AM1582" s="7"/>
      <c r="AN1582" s="7"/>
      <c r="AO1582" s="7"/>
      <c r="AP1582" s="7"/>
      <c r="AQ1582" s="7"/>
      <c r="AR1582" s="7"/>
      <c r="AS1582" s="7"/>
      <c r="AT1582" s="7"/>
      <c r="AU1582" s="7"/>
      <c r="AV1582" s="7"/>
      <c r="AW1582" s="7"/>
      <c r="AX1582" s="7"/>
      <c r="AY1582" s="7"/>
      <c r="BA1582" s="7"/>
      <c r="BB1582" s="7"/>
      <c r="BC1582" s="7"/>
      <c r="BD1582" s="7"/>
      <c r="BE1582" s="7"/>
      <c r="BF1582" s="7"/>
      <c r="BG1582" s="7"/>
      <c r="BH1582" s="7"/>
      <c r="BI1582" s="7"/>
      <c r="BJ1582" s="7"/>
      <c r="BK1582" s="7"/>
      <c r="BL1582" s="7"/>
      <c r="BM1582" s="7"/>
      <c r="BN1582" s="7"/>
      <c r="BO1582" s="7"/>
      <c r="BP1582" s="7"/>
      <c r="BQ1582" s="7"/>
    </row>
    <row r="1583" spans="1:69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K1583" s="7"/>
      <c r="AL1583" s="7"/>
      <c r="AM1583" s="7"/>
      <c r="AN1583" s="7"/>
      <c r="AO1583" s="7"/>
      <c r="AP1583" s="7"/>
      <c r="AQ1583" s="7"/>
      <c r="AR1583" s="7"/>
      <c r="AS1583" s="7"/>
      <c r="AT1583" s="7"/>
      <c r="AU1583" s="7"/>
      <c r="AV1583" s="7"/>
      <c r="AW1583" s="7"/>
      <c r="AX1583" s="7"/>
      <c r="AY1583" s="7"/>
      <c r="BA1583" s="7"/>
      <c r="BB1583" s="7"/>
      <c r="BC1583" s="7"/>
      <c r="BD1583" s="7"/>
      <c r="BE1583" s="7"/>
      <c r="BF1583" s="7"/>
      <c r="BG1583" s="7"/>
      <c r="BH1583" s="7"/>
      <c r="BI1583" s="7"/>
      <c r="BJ1583" s="7"/>
      <c r="BK1583" s="7"/>
      <c r="BL1583" s="7"/>
      <c r="BM1583" s="7"/>
      <c r="BN1583" s="7"/>
      <c r="BO1583" s="7"/>
      <c r="BP1583" s="7"/>
      <c r="BQ1583" s="7"/>
    </row>
    <row r="1584" spans="1:69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K1584" s="7"/>
      <c r="AL1584" s="7"/>
      <c r="AM1584" s="7"/>
      <c r="AN1584" s="7"/>
      <c r="AO1584" s="7"/>
      <c r="AP1584" s="7"/>
      <c r="AQ1584" s="7"/>
      <c r="AR1584" s="7"/>
      <c r="AS1584" s="7"/>
      <c r="AT1584" s="7"/>
      <c r="AU1584" s="7"/>
      <c r="AV1584" s="7"/>
      <c r="AW1584" s="7"/>
      <c r="AX1584" s="7"/>
      <c r="AY1584" s="7"/>
      <c r="BA1584" s="7"/>
      <c r="BB1584" s="7"/>
      <c r="BC1584" s="7"/>
      <c r="BD1584" s="7"/>
      <c r="BE1584" s="7"/>
      <c r="BF1584" s="7"/>
      <c r="BG1584" s="7"/>
      <c r="BH1584" s="7"/>
      <c r="BI1584" s="7"/>
      <c r="BJ1584" s="7"/>
      <c r="BK1584" s="7"/>
      <c r="BL1584" s="7"/>
      <c r="BM1584" s="7"/>
      <c r="BN1584" s="7"/>
      <c r="BO1584" s="7"/>
      <c r="BP1584" s="7"/>
      <c r="BQ1584" s="7"/>
    </row>
    <row r="1585" spans="1:69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K1585" s="7"/>
      <c r="AL1585" s="7"/>
      <c r="AM1585" s="7"/>
      <c r="AN1585" s="7"/>
      <c r="AO1585" s="7"/>
      <c r="AP1585" s="7"/>
      <c r="AQ1585" s="7"/>
      <c r="AR1585" s="7"/>
      <c r="AS1585" s="7"/>
      <c r="AT1585" s="7"/>
      <c r="AU1585" s="7"/>
      <c r="AV1585" s="7"/>
      <c r="AW1585" s="7"/>
      <c r="AX1585" s="7"/>
      <c r="AY1585" s="7"/>
      <c r="BA1585" s="7"/>
      <c r="BB1585" s="7"/>
      <c r="BC1585" s="7"/>
      <c r="BD1585" s="7"/>
      <c r="BE1585" s="7"/>
      <c r="BF1585" s="7"/>
      <c r="BG1585" s="7"/>
      <c r="BH1585" s="7"/>
      <c r="BI1585" s="7"/>
      <c r="BJ1585" s="7"/>
      <c r="BK1585" s="7"/>
      <c r="BL1585" s="7"/>
      <c r="BM1585" s="7"/>
      <c r="BN1585" s="7"/>
      <c r="BO1585" s="7"/>
      <c r="BP1585" s="7"/>
      <c r="BQ1585" s="7"/>
    </row>
    <row r="1586" spans="1:69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K1586" s="7"/>
      <c r="AL1586" s="7"/>
      <c r="AM1586" s="7"/>
      <c r="AN1586" s="7"/>
      <c r="AO1586" s="7"/>
      <c r="AP1586" s="7"/>
      <c r="AQ1586" s="7"/>
      <c r="AR1586" s="7"/>
      <c r="AS1586" s="7"/>
      <c r="AT1586" s="7"/>
      <c r="AU1586" s="7"/>
      <c r="AV1586" s="7"/>
      <c r="AW1586" s="7"/>
      <c r="AX1586" s="7"/>
      <c r="AY1586" s="7"/>
      <c r="BA1586" s="7"/>
      <c r="BB1586" s="7"/>
      <c r="BC1586" s="7"/>
      <c r="BD1586" s="7"/>
      <c r="BE1586" s="7"/>
      <c r="BF1586" s="7"/>
      <c r="BG1586" s="7"/>
      <c r="BH1586" s="7"/>
      <c r="BI1586" s="7"/>
      <c r="BJ1586" s="7"/>
      <c r="BK1586" s="7"/>
      <c r="BL1586" s="7"/>
      <c r="BM1586" s="7"/>
      <c r="BN1586" s="7"/>
      <c r="BO1586" s="7"/>
      <c r="BP1586" s="7"/>
      <c r="BQ1586" s="7"/>
    </row>
    <row r="1587" spans="1:69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K1587" s="7"/>
      <c r="AL1587" s="7"/>
      <c r="AM1587" s="7"/>
      <c r="AN1587" s="7"/>
      <c r="AO1587" s="7"/>
      <c r="AP1587" s="7"/>
      <c r="AQ1587" s="7"/>
      <c r="AR1587" s="7"/>
      <c r="AS1587" s="7"/>
      <c r="AT1587" s="7"/>
      <c r="AU1587" s="7"/>
      <c r="AV1587" s="7"/>
      <c r="AW1587" s="7"/>
      <c r="AX1587" s="7"/>
      <c r="AY1587" s="7"/>
      <c r="BA1587" s="7"/>
      <c r="BB1587" s="7"/>
      <c r="BC1587" s="7"/>
      <c r="BD1587" s="7"/>
      <c r="BE1587" s="7"/>
      <c r="BF1587" s="7"/>
      <c r="BG1587" s="7"/>
      <c r="BH1587" s="7"/>
      <c r="BI1587" s="7"/>
      <c r="BJ1587" s="7"/>
      <c r="BK1587" s="7"/>
      <c r="BL1587" s="7"/>
      <c r="BM1587" s="7"/>
      <c r="BN1587" s="7"/>
      <c r="BO1587" s="7"/>
      <c r="BP1587" s="7"/>
      <c r="BQ1587" s="7"/>
    </row>
    <row r="1588" spans="1:69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K1588" s="7"/>
      <c r="AL1588" s="7"/>
      <c r="AM1588" s="7"/>
      <c r="AN1588" s="7"/>
      <c r="AO1588" s="7"/>
      <c r="AP1588" s="7"/>
      <c r="AQ1588" s="7"/>
      <c r="AR1588" s="7"/>
      <c r="AS1588" s="7"/>
      <c r="AT1588" s="7"/>
      <c r="AU1588" s="7"/>
      <c r="AV1588" s="7"/>
      <c r="AW1588" s="7"/>
      <c r="AX1588" s="7"/>
      <c r="AY1588" s="7"/>
      <c r="BA1588" s="7"/>
      <c r="BB1588" s="7"/>
      <c r="BC1588" s="7"/>
      <c r="BD1588" s="7"/>
      <c r="BE1588" s="7"/>
      <c r="BF1588" s="7"/>
      <c r="BG1588" s="7"/>
      <c r="BH1588" s="7"/>
      <c r="BI1588" s="7"/>
      <c r="BJ1588" s="7"/>
      <c r="BK1588" s="7"/>
      <c r="BL1588" s="7"/>
      <c r="BM1588" s="7"/>
      <c r="BN1588" s="7"/>
      <c r="BO1588" s="7"/>
      <c r="BP1588" s="7"/>
      <c r="BQ1588" s="7"/>
    </row>
    <row r="1589" spans="1:69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K1589" s="7"/>
      <c r="AL1589" s="7"/>
      <c r="AM1589" s="7"/>
      <c r="AN1589" s="7"/>
      <c r="AO1589" s="7"/>
      <c r="AP1589" s="7"/>
      <c r="AQ1589" s="7"/>
      <c r="AR1589" s="7"/>
      <c r="AS1589" s="7"/>
      <c r="AT1589" s="7"/>
      <c r="AU1589" s="7"/>
      <c r="AV1589" s="7"/>
      <c r="AW1589" s="7"/>
      <c r="AX1589" s="7"/>
      <c r="AY1589" s="7"/>
      <c r="BA1589" s="7"/>
      <c r="BB1589" s="7"/>
      <c r="BC1589" s="7"/>
      <c r="BD1589" s="7"/>
      <c r="BE1589" s="7"/>
      <c r="BF1589" s="7"/>
      <c r="BG1589" s="7"/>
      <c r="BH1589" s="7"/>
      <c r="BI1589" s="7"/>
      <c r="BJ1589" s="7"/>
      <c r="BK1589" s="7"/>
      <c r="BL1589" s="7"/>
      <c r="BM1589" s="7"/>
      <c r="BN1589" s="7"/>
      <c r="BO1589" s="7"/>
      <c r="BP1589" s="7"/>
      <c r="BQ1589" s="7"/>
    </row>
    <row r="1590" spans="1:69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K1590" s="7"/>
      <c r="AL1590" s="7"/>
      <c r="AM1590" s="7"/>
      <c r="AN1590" s="7"/>
      <c r="AO1590" s="7"/>
      <c r="AP1590" s="7"/>
      <c r="AQ1590" s="7"/>
      <c r="AR1590" s="7"/>
      <c r="AS1590" s="7"/>
      <c r="AT1590" s="7"/>
      <c r="AU1590" s="7"/>
      <c r="AV1590" s="7"/>
      <c r="AW1590" s="7"/>
      <c r="AX1590" s="7"/>
      <c r="AY1590" s="7"/>
      <c r="BA1590" s="7"/>
      <c r="BB1590" s="7"/>
      <c r="BC1590" s="7"/>
      <c r="BD1590" s="7"/>
      <c r="BE1590" s="7"/>
      <c r="BF1590" s="7"/>
      <c r="BG1590" s="7"/>
      <c r="BH1590" s="7"/>
      <c r="BI1590" s="7"/>
      <c r="BJ1590" s="7"/>
      <c r="BK1590" s="7"/>
      <c r="BL1590" s="7"/>
      <c r="BM1590" s="7"/>
      <c r="BN1590" s="7"/>
      <c r="BO1590" s="7"/>
      <c r="BP1590" s="7"/>
      <c r="BQ1590" s="7"/>
    </row>
    <row r="1591" spans="1:69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K1591" s="7"/>
      <c r="AL1591" s="7"/>
      <c r="AM1591" s="7"/>
      <c r="AN1591" s="7"/>
      <c r="AO1591" s="7"/>
      <c r="AP1591" s="7"/>
      <c r="AQ1591" s="7"/>
      <c r="AR1591" s="7"/>
      <c r="AS1591" s="7"/>
      <c r="AT1591" s="7"/>
      <c r="AU1591" s="7"/>
      <c r="AV1591" s="7"/>
      <c r="AW1591" s="7"/>
      <c r="AX1591" s="7"/>
      <c r="AY1591" s="7"/>
      <c r="BA1591" s="7"/>
      <c r="BB1591" s="7"/>
      <c r="BC1591" s="7"/>
      <c r="BD1591" s="7"/>
      <c r="BE1591" s="7"/>
      <c r="BF1591" s="7"/>
      <c r="BG1591" s="7"/>
      <c r="BH1591" s="7"/>
      <c r="BI1591" s="7"/>
      <c r="BJ1591" s="7"/>
      <c r="BK1591" s="7"/>
      <c r="BL1591" s="7"/>
      <c r="BM1591" s="7"/>
      <c r="BN1591" s="7"/>
      <c r="BO1591" s="7"/>
      <c r="BP1591" s="7"/>
      <c r="BQ1591" s="7"/>
    </row>
    <row r="1592" spans="1:69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K1592" s="7"/>
      <c r="AL1592" s="7"/>
      <c r="AM1592" s="7"/>
      <c r="AN1592" s="7"/>
      <c r="AO1592" s="7"/>
      <c r="AP1592" s="7"/>
      <c r="AQ1592" s="7"/>
      <c r="AR1592" s="7"/>
      <c r="AS1592" s="7"/>
      <c r="AT1592" s="7"/>
      <c r="AU1592" s="7"/>
      <c r="AV1592" s="7"/>
      <c r="AW1592" s="7"/>
      <c r="AX1592" s="7"/>
      <c r="AY1592" s="7"/>
      <c r="BA1592" s="7"/>
      <c r="BB1592" s="7"/>
      <c r="BC1592" s="7"/>
      <c r="BD1592" s="7"/>
      <c r="BE1592" s="7"/>
      <c r="BF1592" s="7"/>
      <c r="BG1592" s="7"/>
      <c r="BH1592" s="7"/>
      <c r="BI1592" s="7"/>
      <c r="BJ1592" s="7"/>
      <c r="BK1592" s="7"/>
      <c r="BL1592" s="7"/>
      <c r="BM1592" s="7"/>
      <c r="BN1592" s="7"/>
      <c r="BO1592" s="7"/>
      <c r="BP1592" s="7"/>
      <c r="BQ1592" s="7"/>
    </row>
    <row r="1593" spans="1:69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K1593" s="7"/>
      <c r="AL1593" s="7"/>
      <c r="AM1593" s="7"/>
      <c r="AN1593" s="7"/>
      <c r="AO1593" s="7"/>
      <c r="AP1593" s="7"/>
      <c r="AQ1593" s="7"/>
      <c r="AR1593" s="7"/>
      <c r="AS1593" s="7"/>
      <c r="AT1593" s="7"/>
      <c r="AU1593" s="7"/>
      <c r="AV1593" s="7"/>
      <c r="AW1593" s="7"/>
      <c r="AX1593" s="7"/>
      <c r="AY1593" s="7"/>
      <c r="BA1593" s="7"/>
      <c r="BB1593" s="7"/>
      <c r="BC1593" s="7"/>
      <c r="BD1593" s="7"/>
      <c r="BE1593" s="7"/>
      <c r="BF1593" s="7"/>
      <c r="BG1593" s="7"/>
      <c r="BH1593" s="7"/>
      <c r="BI1593" s="7"/>
      <c r="BJ1593" s="7"/>
      <c r="BK1593" s="7"/>
      <c r="BL1593" s="7"/>
      <c r="BM1593" s="7"/>
      <c r="BN1593" s="7"/>
      <c r="BO1593" s="7"/>
      <c r="BP1593" s="7"/>
      <c r="BQ1593" s="7"/>
    </row>
    <row r="1594" spans="1:69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K1594" s="7"/>
      <c r="AL1594" s="7"/>
      <c r="AM1594" s="7"/>
      <c r="AN1594" s="7"/>
      <c r="AO1594" s="7"/>
      <c r="AP1594" s="7"/>
      <c r="AQ1594" s="7"/>
      <c r="AR1594" s="7"/>
      <c r="AS1594" s="7"/>
      <c r="AT1594" s="7"/>
      <c r="AU1594" s="7"/>
      <c r="AV1594" s="7"/>
      <c r="AW1594" s="7"/>
      <c r="AX1594" s="7"/>
      <c r="AY1594" s="7"/>
      <c r="BA1594" s="7"/>
      <c r="BB1594" s="7"/>
      <c r="BC1594" s="7"/>
      <c r="BD1594" s="7"/>
      <c r="BE1594" s="7"/>
      <c r="BF1594" s="7"/>
      <c r="BG1594" s="7"/>
      <c r="BH1594" s="7"/>
      <c r="BI1594" s="7"/>
      <c r="BJ1594" s="7"/>
      <c r="BK1594" s="7"/>
      <c r="BL1594" s="7"/>
      <c r="BM1594" s="7"/>
      <c r="BN1594" s="7"/>
      <c r="BO1594" s="7"/>
      <c r="BP1594" s="7"/>
      <c r="BQ1594" s="7"/>
    </row>
    <row r="1595" spans="1:69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K1595" s="7"/>
      <c r="AL1595" s="7"/>
      <c r="AM1595" s="7"/>
      <c r="AN1595" s="7"/>
      <c r="AO1595" s="7"/>
      <c r="AP1595" s="7"/>
      <c r="AQ1595" s="7"/>
      <c r="AR1595" s="7"/>
      <c r="AS1595" s="7"/>
      <c r="AT1595" s="7"/>
      <c r="AU1595" s="7"/>
      <c r="AV1595" s="7"/>
      <c r="AW1595" s="7"/>
      <c r="AX1595" s="7"/>
      <c r="AY1595" s="7"/>
      <c r="BA1595" s="7"/>
      <c r="BB1595" s="7"/>
      <c r="BC1595" s="7"/>
      <c r="BD1595" s="7"/>
      <c r="BE1595" s="7"/>
      <c r="BF1595" s="7"/>
      <c r="BG1595" s="7"/>
      <c r="BH1595" s="7"/>
      <c r="BI1595" s="7"/>
      <c r="BJ1595" s="7"/>
      <c r="BK1595" s="7"/>
      <c r="BL1595" s="7"/>
      <c r="BM1595" s="7"/>
      <c r="BN1595" s="7"/>
      <c r="BO1595" s="7"/>
      <c r="BP1595" s="7"/>
      <c r="BQ1595" s="7"/>
    </row>
    <row r="1596" spans="1:69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K1596" s="7"/>
      <c r="AL1596" s="7"/>
      <c r="AM1596" s="7"/>
      <c r="AN1596" s="7"/>
      <c r="AO1596" s="7"/>
      <c r="AP1596" s="7"/>
      <c r="AQ1596" s="7"/>
      <c r="AR1596" s="7"/>
      <c r="AS1596" s="7"/>
      <c r="AT1596" s="7"/>
      <c r="AU1596" s="7"/>
      <c r="AV1596" s="7"/>
      <c r="AW1596" s="7"/>
      <c r="AX1596" s="7"/>
      <c r="AY1596" s="7"/>
      <c r="BA1596" s="7"/>
      <c r="BB1596" s="7"/>
      <c r="BC1596" s="7"/>
      <c r="BD1596" s="7"/>
      <c r="BE1596" s="7"/>
      <c r="BF1596" s="7"/>
      <c r="BG1596" s="7"/>
      <c r="BH1596" s="7"/>
      <c r="BI1596" s="7"/>
      <c r="BJ1596" s="7"/>
      <c r="BK1596" s="7"/>
      <c r="BL1596" s="7"/>
      <c r="BM1596" s="7"/>
      <c r="BN1596" s="7"/>
      <c r="BO1596" s="7"/>
      <c r="BP1596" s="7"/>
      <c r="BQ1596" s="7"/>
    </row>
    <row r="1597" spans="1:69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K1597" s="7"/>
      <c r="AL1597" s="7"/>
      <c r="AM1597" s="7"/>
      <c r="AN1597" s="7"/>
      <c r="AO1597" s="7"/>
      <c r="AP1597" s="7"/>
      <c r="AQ1597" s="7"/>
      <c r="AR1597" s="7"/>
      <c r="AS1597" s="7"/>
      <c r="AT1597" s="7"/>
      <c r="AU1597" s="7"/>
      <c r="AV1597" s="7"/>
      <c r="AW1597" s="7"/>
      <c r="AX1597" s="7"/>
      <c r="AY1597" s="7"/>
      <c r="BA1597" s="7"/>
      <c r="BB1597" s="7"/>
      <c r="BC1597" s="7"/>
      <c r="BD1597" s="7"/>
      <c r="BE1597" s="7"/>
      <c r="BF1597" s="7"/>
      <c r="BG1597" s="7"/>
      <c r="BH1597" s="7"/>
      <c r="BI1597" s="7"/>
      <c r="BJ1597" s="7"/>
      <c r="BK1597" s="7"/>
      <c r="BL1597" s="7"/>
      <c r="BM1597" s="7"/>
      <c r="BN1597" s="7"/>
      <c r="BO1597" s="7"/>
      <c r="BP1597" s="7"/>
      <c r="BQ1597" s="7"/>
    </row>
    <row r="1598" spans="1:69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K1598" s="7"/>
      <c r="AL1598" s="7"/>
      <c r="AM1598" s="7"/>
      <c r="AN1598" s="7"/>
      <c r="AO1598" s="7"/>
      <c r="AP1598" s="7"/>
      <c r="AQ1598" s="7"/>
      <c r="AR1598" s="7"/>
      <c r="AS1598" s="7"/>
      <c r="AT1598" s="7"/>
      <c r="AU1598" s="7"/>
      <c r="AV1598" s="7"/>
      <c r="AW1598" s="7"/>
      <c r="AX1598" s="7"/>
      <c r="AY1598" s="7"/>
      <c r="BA1598" s="7"/>
      <c r="BB1598" s="7"/>
      <c r="BC1598" s="7"/>
      <c r="BD1598" s="7"/>
      <c r="BE1598" s="7"/>
      <c r="BF1598" s="7"/>
      <c r="BG1598" s="7"/>
      <c r="BH1598" s="7"/>
      <c r="BI1598" s="7"/>
      <c r="BJ1598" s="7"/>
      <c r="BK1598" s="7"/>
      <c r="BL1598" s="7"/>
      <c r="BM1598" s="7"/>
      <c r="BN1598" s="7"/>
      <c r="BO1598" s="7"/>
      <c r="BP1598" s="7"/>
      <c r="BQ1598" s="7"/>
    </row>
    <row r="1599" spans="1:69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K1599" s="7"/>
      <c r="AL1599" s="7"/>
      <c r="AM1599" s="7"/>
      <c r="AN1599" s="7"/>
      <c r="AO1599" s="7"/>
      <c r="AP1599" s="7"/>
      <c r="AQ1599" s="7"/>
      <c r="AR1599" s="7"/>
      <c r="AS1599" s="7"/>
      <c r="AT1599" s="7"/>
      <c r="AU1599" s="7"/>
      <c r="AV1599" s="7"/>
      <c r="AW1599" s="7"/>
      <c r="AX1599" s="7"/>
      <c r="AY1599" s="7"/>
      <c r="BA1599" s="7"/>
      <c r="BB1599" s="7"/>
      <c r="BC1599" s="7"/>
      <c r="BD1599" s="7"/>
      <c r="BE1599" s="7"/>
      <c r="BF1599" s="7"/>
      <c r="BG1599" s="7"/>
      <c r="BH1599" s="7"/>
      <c r="BI1599" s="7"/>
      <c r="BJ1599" s="7"/>
      <c r="BK1599" s="7"/>
      <c r="BL1599" s="7"/>
      <c r="BM1599" s="7"/>
      <c r="BN1599" s="7"/>
      <c r="BO1599" s="7"/>
      <c r="BP1599" s="7"/>
      <c r="BQ1599" s="7"/>
    </row>
    <row r="1600" spans="1:69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K1600" s="7"/>
      <c r="AL1600" s="7"/>
      <c r="AM1600" s="7"/>
      <c r="AN1600" s="7"/>
      <c r="AO1600" s="7"/>
      <c r="AP1600" s="7"/>
      <c r="AQ1600" s="7"/>
      <c r="AR1600" s="7"/>
      <c r="AS1600" s="7"/>
      <c r="AT1600" s="7"/>
      <c r="AU1600" s="7"/>
      <c r="AV1600" s="7"/>
      <c r="AW1600" s="7"/>
      <c r="AX1600" s="7"/>
      <c r="AY1600" s="7"/>
      <c r="BA1600" s="7"/>
      <c r="BB1600" s="7"/>
      <c r="BC1600" s="7"/>
      <c r="BD1600" s="7"/>
      <c r="BE1600" s="7"/>
      <c r="BF1600" s="7"/>
      <c r="BG1600" s="7"/>
      <c r="BH1600" s="7"/>
      <c r="BI1600" s="7"/>
      <c r="BJ1600" s="7"/>
      <c r="BK1600" s="7"/>
      <c r="BL1600" s="7"/>
      <c r="BM1600" s="7"/>
      <c r="BN1600" s="7"/>
      <c r="BO1600" s="7"/>
      <c r="BP1600" s="7"/>
      <c r="BQ1600" s="7"/>
    </row>
    <row r="1601" spans="1:69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K1601" s="7"/>
      <c r="AL1601" s="7"/>
      <c r="AM1601" s="7"/>
      <c r="AN1601" s="7"/>
      <c r="AO1601" s="7"/>
      <c r="AP1601" s="7"/>
      <c r="AQ1601" s="7"/>
      <c r="AR1601" s="7"/>
      <c r="AS1601" s="7"/>
      <c r="AT1601" s="7"/>
      <c r="AU1601" s="7"/>
      <c r="AV1601" s="7"/>
      <c r="AW1601" s="7"/>
      <c r="AX1601" s="7"/>
      <c r="AY1601" s="7"/>
      <c r="BA1601" s="7"/>
      <c r="BB1601" s="7"/>
      <c r="BC1601" s="7"/>
      <c r="BD1601" s="7"/>
      <c r="BE1601" s="7"/>
      <c r="BF1601" s="7"/>
      <c r="BG1601" s="7"/>
      <c r="BH1601" s="7"/>
      <c r="BI1601" s="7"/>
      <c r="BJ1601" s="7"/>
      <c r="BK1601" s="7"/>
      <c r="BL1601" s="7"/>
      <c r="BM1601" s="7"/>
      <c r="BN1601" s="7"/>
      <c r="BO1601" s="7"/>
      <c r="BP1601" s="7"/>
      <c r="BQ1601" s="7"/>
    </row>
    <row r="1602" spans="1:69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K1602" s="7"/>
      <c r="AL1602" s="7"/>
      <c r="AM1602" s="7"/>
      <c r="AN1602" s="7"/>
      <c r="AO1602" s="7"/>
      <c r="AP1602" s="7"/>
      <c r="AQ1602" s="7"/>
      <c r="AR1602" s="7"/>
      <c r="AS1602" s="7"/>
      <c r="AT1602" s="7"/>
      <c r="AU1602" s="7"/>
      <c r="AV1602" s="7"/>
      <c r="AW1602" s="7"/>
      <c r="AX1602" s="7"/>
      <c r="AY1602" s="7"/>
      <c r="BA1602" s="7"/>
      <c r="BB1602" s="7"/>
      <c r="BC1602" s="7"/>
      <c r="BD1602" s="7"/>
      <c r="BE1602" s="7"/>
      <c r="BF1602" s="7"/>
      <c r="BG1602" s="7"/>
      <c r="BH1602" s="7"/>
      <c r="BI1602" s="7"/>
      <c r="BJ1602" s="7"/>
      <c r="BK1602" s="7"/>
      <c r="BL1602" s="7"/>
      <c r="BM1602" s="7"/>
      <c r="BN1602" s="7"/>
      <c r="BO1602" s="7"/>
      <c r="BP1602" s="7"/>
      <c r="BQ1602" s="7"/>
    </row>
    <row r="1603" spans="1:69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K1603" s="7"/>
      <c r="AL1603" s="7"/>
      <c r="AM1603" s="7"/>
      <c r="AN1603" s="7"/>
      <c r="AO1603" s="7"/>
      <c r="AP1603" s="7"/>
      <c r="AQ1603" s="7"/>
      <c r="AR1603" s="7"/>
      <c r="AS1603" s="7"/>
      <c r="AT1603" s="7"/>
      <c r="AU1603" s="7"/>
      <c r="AV1603" s="7"/>
      <c r="AW1603" s="7"/>
      <c r="AX1603" s="7"/>
      <c r="AY1603" s="7"/>
      <c r="BA1603" s="7"/>
      <c r="BB1603" s="7"/>
      <c r="BC1603" s="7"/>
      <c r="BD1603" s="7"/>
      <c r="BE1603" s="7"/>
      <c r="BF1603" s="7"/>
      <c r="BG1603" s="7"/>
      <c r="BH1603" s="7"/>
      <c r="BI1603" s="7"/>
      <c r="BJ1603" s="7"/>
      <c r="BK1603" s="7"/>
      <c r="BL1603" s="7"/>
      <c r="BM1603" s="7"/>
      <c r="BN1603" s="7"/>
      <c r="BO1603" s="7"/>
      <c r="BP1603" s="7"/>
      <c r="BQ1603" s="7"/>
    </row>
    <row r="1604" spans="1:69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K1604" s="7"/>
      <c r="AL1604" s="7"/>
      <c r="AM1604" s="7"/>
      <c r="AN1604" s="7"/>
      <c r="AO1604" s="7"/>
      <c r="AP1604" s="7"/>
      <c r="AQ1604" s="7"/>
      <c r="AR1604" s="7"/>
      <c r="AS1604" s="7"/>
      <c r="AT1604" s="7"/>
      <c r="AU1604" s="7"/>
      <c r="AV1604" s="7"/>
      <c r="AW1604" s="7"/>
      <c r="AX1604" s="7"/>
      <c r="AY1604" s="7"/>
      <c r="BA1604" s="7"/>
      <c r="BB1604" s="7"/>
      <c r="BC1604" s="7"/>
      <c r="BD1604" s="7"/>
      <c r="BE1604" s="7"/>
      <c r="BF1604" s="7"/>
      <c r="BG1604" s="7"/>
      <c r="BH1604" s="7"/>
      <c r="BI1604" s="7"/>
      <c r="BJ1604" s="7"/>
      <c r="BK1604" s="7"/>
      <c r="BL1604" s="7"/>
      <c r="BM1604" s="7"/>
      <c r="BN1604" s="7"/>
      <c r="BO1604" s="7"/>
      <c r="BP1604" s="7"/>
      <c r="BQ1604" s="7"/>
    </row>
    <row r="1605" spans="1:69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K1605" s="7"/>
      <c r="AL1605" s="7"/>
      <c r="AM1605" s="7"/>
      <c r="AN1605" s="7"/>
      <c r="AO1605" s="7"/>
      <c r="AP1605" s="7"/>
      <c r="AQ1605" s="7"/>
      <c r="AR1605" s="7"/>
      <c r="AS1605" s="7"/>
      <c r="AT1605" s="7"/>
      <c r="AU1605" s="7"/>
      <c r="AV1605" s="7"/>
      <c r="AW1605" s="7"/>
      <c r="AX1605" s="7"/>
      <c r="AY1605" s="7"/>
      <c r="BA1605" s="7"/>
      <c r="BB1605" s="7"/>
      <c r="BC1605" s="7"/>
      <c r="BD1605" s="7"/>
      <c r="BE1605" s="7"/>
      <c r="BF1605" s="7"/>
      <c r="BG1605" s="7"/>
      <c r="BH1605" s="7"/>
      <c r="BI1605" s="7"/>
      <c r="BJ1605" s="7"/>
      <c r="BK1605" s="7"/>
      <c r="BL1605" s="7"/>
      <c r="BM1605" s="7"/>
      <c r="BN1605" s="7"/>
      <c r="BO1605" s="7"/>
      <c r="BP1605" s="7"/>
      <c r="BQ1605" s="7"/>
    </row>
    <row r="1606" spans="1:69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K1606" s="7"/>
      <c r="AL1606" s="7"/>
      <c r="AM1606" s="7"/>
      <c r="AN1606" s="7"/>
      <c r="AO1606" s="7"/>
      <c r="AP1606" s="7"/>
      <c r="AQ1606" s="7"/>
      <c r="AR1606" s="7"/>
      <c r="AS1606" s="7"/>
      <c r="AT1606" s="7"/>
      <c r="AU1606" s="7"/>
      <c r="AV1606" s="7"/>
      <c r="AW1606" s="7"/>
      <c r="AX1606" s="7"/>
      <c r="AY1606" s="7"/>
      <c r="BA1606" s="7"/>
      <c r="BB1606" s="7"/>
      <c r="BC1606" s="7"/>
      <c r="BD1606" s="7"/>
      <c r="BE1606" s="7"/>
      <c r="BF1606" s="7"/>
      <c r="BG1606" s="7"/>
      <c r="BH1606" s="7"/>
      <c r="BI1606" s="7"/>
      <c r="BJ1606" s="7"/>
      <c r="BK1606" s="7"/>
      <c r="BL1606" s="7"/>
      <c r="BM1606" s="7"/>
      <c r="BN1606" s="7"/>
      <c r="BO1606" s="7"/>
      <c r="BP1606" s="7"/>
      <c r="BQ1606" s="7"/>
    </row>
    <row r="1607" spans="1:69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K1607" s="7"/>
      <c r="AL1607" s="7"/>
      <c r="AM1607" s="7"/>
      <c r="AN1607" s="7"/>
      <c r="AO1607" s="7"/>
      <c r="AP1607" s="7"/>
      <c r="AQ1607" s="7"/>
      <c r="AR1607" s="7"/>
      <c r="AS1607" s="7"/>
      <c r="AT1607" s="7"/>
      <c r="AU1607" s="7"/>
      <c r="AV1607" s="7"/>
      <c r="AW1607" s="7"/>
      <c r="AX1607" s="7"/>
      <c r="AY1607" s="7"/>
      <c r="BA1607" s="7"/>
      <c r="BB1607" s="7"/>
      <c r="BC1607" s="7"/>
      <c r="BD1607" s="7"/>
      <c r="BE1607" s="7"/>
      <c r="BF1607" s="7"/>
      <c r="BG1607" s="7"/>
      <c r="BH1607" s="7"/>
      <c r="BI1607" s="7"/>
      <c r="BJ1607" s="7"/>
      <c r="BK1607" s="7"/>
      <c r="BL1607" s="7"/>
      <c r="BM1607" s="7"/>
      <c r="BN1607" s="7"/>
      <c r="BO1607" s="7"/>
      <c r="BP1607" s="7"/>
      <c r="BQ1607" s="7"/>
    </row>
    <row r="1608" spans="1:69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K1608" s="7"/>
      <c r="AL1608" s="7"/>
      <c r="AM1608" s="7"/>
      <c r="AN1608" s="7"/>
      <c r="AO1608" s="7"/>
      <c r="AP1608" s="7"/>
      <c r="AQ1608" s="7"/>
      <c r="AR1608" s="7"/>
      <c r="AS1608" s="7"/>
      <c r="AT1608" s="7"/>
      <c r="AU1608" s="7"/>
      <c r="AV1608" s="7"/>
      <c r="AW1608" s="7"/>
      <c r="AX1608" s="7"/>
      <c r="AY1608" s="7"/>
      <c r="BA1608" s="7"/>
      <c r="BB1608" s="7"/>
      <c r="BC1608" s="7"/>
      <c r="BD1608" s="7"/>
      <c r="BE1608" s="7"/>
      <c r="BF1608" s="7"/>
      <c r="BG1608" s="7"/>
      <c r="BH1608" s="7"/>
      <c r="BI1608" s="7"/>
      <c r="BJ1608" s="7"/>
      <c r="BK1608" s="7"/>
      <c r="BL1608" s="7"/>
      <c r="BM1608" s="7"/>
      <c r="BN1608" s="7"/>
      <c r="BO1608" s="7"/>
      <c r="BP1608" s="7"/>
      <c r="BQ1608" s="7"/>
    </row>
    <row r="1609" spans="1:69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K1609" s="7"/>
      <c r="AL1609" s="7"/>
      <c r="AM1609" s="7"/>
      <c r="AN1609" s="7"/>
      <c r="AO1609" s="7"/>
      <c r="AP1609" s="7"/>
      <c r="AQ1609" s="7"/>
      <c r="AR1609" s="7"/>
      <c r="AS1609" s="7"/>
      <c r="AT1609" s="7"/>
      <c r="AU1609" s="7"/>
      <c r="AV1609" s="7"/>
      <c r="AW1609" s="7"/>
      <c r="AX1609" s="7"/>
      <c r="AY1609" s="7"/>
      <c r="BA1609" s="7"/>
      <c r="BB1609" s="7"/>
      <c r="BC1609" s="7"/>
      <c r="BD1609" s="7"/>
      <c r="BE1609" s="7"/>
      <c r="BF1609" s="7"/>
      <c r="BG1609" s="7"/>
      <c r="BH1609" s="7"/>
      <c r="BI1609" s="7"/>
      <c r="BJ1609" s="7"/>
      <c r="BK1609" s="7"/>
      <c r="BL1609" s="7"/>
      <c r="BM1609" s="7"/>
      <c r="BN1609" s="7"/>
      <c r="BO1609" s="7"/>
      <c r="BP1609" s="7"/>
      <c r="BQ1609" s="7"/>
    </row>
    <row r="1610" spans="1:69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K1610" s="7"/>
      <c r="AL1610" s="7"/>
      <c r="AM1610" s="7"/>
      <c r="AN1610" s="7"/>
      <c r="AO1610" s="7"/>
      <c r="AP1610" s="7"/>
      <c r="AQ1610" s="7"/>
      <c r="AR1610" s="7"/>
      <c r="AS1610" s="7"/>
      <c r="AT1610" s="7"/>
      <c r="AU1610" s="7"/>
      <c r="AV1610" s="7"/>
      <c r="AW1610" s="7"/>
      <c r="AX1610" s="7"/>
      <c r="AY1610" s="7"/>
      <c r="BA1610" s="7"/>
      <c r="BB1610" s="7"/>
      <c r="BC1610" s="7"/>
      <c r="BD1610" s="7"/>
      <c r="BE1610" s="7"/>
      <c r="BF1610" s="7"/>
      <c r="BG1610" s="7"/>
      <c r="BH1610" s="7"/>
      <c r="BI1610" s="7"/>
      <c r="BJ1610" s="7"/>
      <c r="BK1610" s="7"/>
      <c r="BL1610" s="7"/>
      <c r="BM1610" s="7"/>
      <c r="BN1610" s="7"/>
      <c r="BO1610" s="7"/>
      <c r="BP1610" s="7"/>
      <c r="BQ1610" s="7"/>
    </row>
    <row r="1611" spans="1:69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K1611" s="7"/>
      <c r="AL1611" s="7"/>
      <c r="AM1611" s="7"/>
      <c r="AN1611" s="7"/>
      <c r="AO1611" s="7"/>
      <c r="AP1611" s="7"/>
      <c r="AQ1611" s="7"/>
      <c r="AR1611" s="7"/>
      <c r="AS1611" s="7"/>
      <c r="AT1611" s="7"/>
      <c r="AU1611" s="7"/>
      <c r="AV1611" s="7"/>
      <c r="AW1611" s="7"/>
      <c r="AX1611" s="7"/>
      <c r="AY1611" s="7"/>
      <c r="BA1611" s="7"/>
      <c r="BB1611" s="7"/>
      <c r="BC1611" s="7"/>
      <c r="BD1611" s="7"/>
      <c r="BE1611" s="7"/>
      <c r="BF1611" s="7"/>
      <c r="BG1611" s="7"/>
      <c r="BH1611" s="7"/>
      <c r="BI1611" s="7"/>
      <c r="BJ1611" s="7"/>
      <c r="BK1611" s="7"/>
      <c r="BL1611" s="7"/>
      <c r="BM1611" s="7"/>
      <c r="BN1611" s="7"/>
      <c r="BO1611" s="7"/>
      <c r="BP1611" s="7"/>
      <c r="BQ1611" s="7"/>
    </row>
    <row r="1612" spans="1:69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K1612" s="7"/>
      <c r="AL1612" s="7"/>
      <c r="AM1612" s="7"/>
      <c r="AN1612" s="7"/>
      <c r="AO1612" s="7"/>
      <c r="AP1612" s="7"/>
      <c r="AQ1612" s="7"/>
      <c r="AR1612" s="7"/>
      <c r="AS1612" s="7"/>
      <c r="AT1612" s="7"/>
      <c r="AU1612" s="7"/>
      <c r="AV1612" s="7"/>
      <c r="AW1612" s="7"/>
      <c r="AX1612" s="7"/>
      <c r="AY1612" s="7"/>
      <c r="BA1612" s="7"/>
      <c r="BB1612" s="7"/>
      <c r="BC1612" s="7"/>
      <c r="BD1612" s="7"/>
      <c r="BE1612" s="7"/>
      <c r="BF1612" s="7"/>
      <c r="BG1612" s="7"/>
      <c r="BH1612" s="7"/>
      <c r="BI1612" s="7"/>
      <c r="BJ1612" s="7"/>
      <c r="BK1612" s="7"/>
      <c r="BL1612" s="7"/>
      <c r="BM1612" s="7"/>
      <c r="BN1612" s="7"/>
      <c r="BO1612" s="7"/>
      <c r="BP1612" s="7"/>
      <c r="BQ1612" s="7"/>
    </row>
    <row r="1613" spans="1:69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K1613" s="7"/>
      <c r="AL1613" s="7"/>
      <c r="AM1613" s="7"/>
      <c r="AN1613" s="7"/>
      <c r="AO1613" s="7"/>
      <c r="AP1613" s="7"/>
      <c r="AQ1613" s="7"/>
      <c r="AR1613" s="7"/>
      <c r="AS1613" s="7"/>
      <c r="AT1613" s="7"/>
      <c r="AU1613" s="7"/>
      <c r="AV1613" s="7"/>
      <c r="AW1613" s="7"/>
      <c r="AX1613" s="7"/>
      <c r="AY1613" s="7"/>
      <c r="BA1613" s="7"/>
      <c r="BB1613" s="7"/>
      <c r="BC1613" s="7"/>
      <c r="BD1613" s="7"/>
      <c r="BE1613" s="7"/>
      <c r="BF1613" s="7"/>
      <c r="BG1613" s="7"/>
      <c r="BH1613" s="7"/>
      <c r="BI1613" s="7"/>
      <c r="BJ1613" s="7"/>
      <c r="BK1613" s="7"/>
      <c r="BL1613" s="7"/>
      <c r="BM1613" s="7"/>
      <c r="BN1613" s="7"/>
      <c r="BO1613" s="7"/>
      <c r="BP1613" s="7"/>
      <c r="BQ1613" s="7"/>
    </row>
    <row r="1614" spans="1:69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K1614" s="7"/>
      <c r="AL1614" s="7"/>
      <c r="AM1614" s="7"/>
      <c r="AN1614" s="7"/>
      <c r="AO1614" s="7"/>
      <c r="AP1614" s="7"/>
      <c r="AQ1614" s="7"/>
      <c r="AR1614" s="7"/>
      <c r="AS1614" s="7"/>
      <c r="AT1614" s="7"/>
      <c r="AU1614" s="7"/>
      <c r="AV1614" s="7"/>
      <c r="AW1614" s="7"/>
      <c r="AX1614" s="7"/>
      <c r="AY1614" s="7"/>
      <c r="BA1614" s="7"/>
      <c r="BB1614" s="7"/>
      <c r="BC1614" s="7"/>
      <c r="BD1614" s="7"/>
      <c r="BE1614" s="7"/>
      <c r="BF1614" s="7"/>
      <c r="BG1614" s="7"/>
      <c r="BH1614" s="7"/>
      <c r="BI1614" s="7"/>
      <c r="BJ1614" s="7"/>
      <c r="BK1614" s="7"/>
      <c r="BL1614" s="7"/>
      <c r="BM1614" s="7"/>
      <c r="BN1614" s="7"/>
      <c r="BO1614" s="7"/>
      <c r="BP1614" s="7"/>
      <c r="BQ1614" s="7"/>
    </row>
    <row r="1615" spans="1:69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K1615" s="7"/>
      <c r="AL1615" s="7"/>
      <c r="AM1615" s="7"/>
      <c r="AN1615" s="7"/>
      <c r="AO1615" s="7"/>
      <c r="AP1615" s="7"/>
      <c r="AQ1615" s="7"/>
      <c r="AR1615" s="7"/>
      <c r="AS1615" s="7"/>
      <c r="AT1615" s="7"/>
      <c r="AU1615" s="7"/>
      <c r="AV1615" s="7"/>
      <c r="AW1615" s="7"/>
      <c r="AX1615" s="7"/>
      <c r="AY1615" s="7"/>
      <c r="BA1615" s="7"/>
      <c r="BB1615" s="7"/>
      <c r="BC1615" s="7"/>
      <c r="BD1615" s="7"/>
      <c r="BE1615" s="7"/>
      <c r="BF1615" s="7"/>
      <c r="BG1615" s="7"/>
      <c r="BH1615" s="7"/>
      <c r="BI1615" s="7"/>
      <c r="BJ1615" s="7"/>
      <c r="BK1615" s="7"/>
      <c r="BL1615" s="7"/>
      <c r="BM1615" s="7"/>
      <c r="BN1615" s="7"/>
      <c r="BO1615" s="7"/>
      <c r="BP1615" s="7"/>
      <c r="BQ1615" s="7"/>
    </row>
    <row r="1616" spans="1:69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K1616" s="7"/>
      <c r="AL1616" s="7"/>
      <c r="AM1616" s="7"/>
      <c r="AN1616" s="7"/>
      <c r="AO1616" s="7"/>
      <c r="AP1616" s="7"/>
      <c r="AQ1616" s="7"/>
      <c r="AR1616" s="7"/>
      <c r="AS1616" s="7"/>
      <c r="AT1616" s="7"/>
      <c r="AU1616" s="7"/>
      <c r="AV1616" s="7"/>
      <c r="AW1616" s="7"/>
      <c r="AX1616" s="7"/>
      <c r="AY1616" s="7"/>
      <c r="BA1616" s="7"/>
      <c r="BB1616" s="7"/>
      <c r="BC1616" s="7"/>
      <c r="BD1616" s="7"/>
      <c r="BE1616" s="7"/>
      <c r="BF1616" s="7"/>
      <c r="BG1616" s="7"/>
      <c r="BH1616" s="7"/>
      <c r="BI1616" s="7"/>
      <c r="BJ1616" s="7"/>
      <c r="BK1616" s="7"/>
      <c r="BL1616" s="7"/>
      <c r="BM1616" s="7"/>
      <c r="BN1616" s="7"/>
      <c r="BO1616" s="7"/>
      <c r="BP1616" s="7"/>
      <c r="BQ1616" s="7"/>
    </row>
    <row r="1617" spans="1:69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K1617" s="7"/>
      <c r="AL1617" s="7"/>
      <c r="AM1617" s="7"/>
      <c r="AN1617" s="7"/>
      <c r="AO1617" s="7"/>
      <c r="AP1617" s="7"/>
      <c r="AQ1617" s="7"/>
      <c r="AR1617" s="7"/>
      <c r="AS1617" s="7"/>
      <c r="AT1617" s="7"/>
      <c r="AU1617" s="7"/>
      <c r="AV1617" s="7"/>
      <c r="AW1617" s="7"/>
      <c r="AX1617" s="7"/>
      <c r="AY1617" s="7"/>
      <c r="BA1617" s="7"/>
      <c r="BB1617" s="7"/>
      <c r="BC1617" s="7"/>
      <c r="BD1617" s="7"/>
      <c r="BE1617" s="7"/>
      <c r="BF1617" s="7"/>
      <c r="BG1617" s="7"/>
      <c r="BH1617" s="7"/>
      <c r="BI1617" s="7"/>
      <c r="BJ1617" s="7"/>
      <c r="BK1617" s="7"/>
      <c r="BL1617" s="7"/>
      <c r="BM1617" s="7"/>
      <c r="BN1617" s="7"/>
      <c r="BO1617" s="7"/>
      <c r="BP1617" s="7"/>
      <c r="BQ1617" s="7"/>
    </row>
    <row r="1618" spans="1:69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K1618" s="7"/>
      <c r="AL1618" s="7"/>
      <c r="AM1618" s="7"/>
      <c r="AN1618" s="7"/>
      <c r="AO1618" s="7"/>
      <c r="AP1618" s="7"/>
      <c r="AQ1618" s="7"/>
      <c r="AR1618" s="7"/>
      <c r="AS1618" s="7"/>
      <c r="AT1618" s="7"/>
      <c r="AU1618" s="7"/>
      <c r="AV1618" s="7"/>
      <c r="AW1618" s="7"/>
      <c r="AX1618" s="7"/>
      <c r="AY1618" s="7"/>
      <c r="BA1618" s="7"/>
      <c r="BB1618" s="7"/>
      <c r="BC1618" s="7"/>
      <c r="BD1618" s="7"/>
      <c r="BE1618" s="7"/>
      <c r="BF1618" s="7"/>
      <c r="BG1618" s="7"/>
      <c r="BH1618" s="7"/>
      <c r="BI1618" s="7"/>
      <c r="BJ1618" s="7"/>
      <c r="BK1618" s="7"/>
      <c r="BL1618" s="7"/>
      <c r="BM1618" s="7"/>
      <c r="BN1618" s="7"/>
      <c r="BO1618" s="7"/>
      <c r="BP1618" s="7"/>
      <c r="BQ1618" s="7"/>
    </row>
    <row r="1619" spans="1:69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K1619" s="7"/>
      <c r="AL1619" s="7"/>
      <c r="AM1619" s="7"/>
      <c r="AN1619" s="7"/>
      <c r="AO1619" s="7"/>
      <c r="AP1619" s="7"/>
      <c r="AQ1619" s="7"/>
      <c r="AR1619" s="7"/>
      <c r="AS1619" s="7"/>
      <c r="AT1619" s="7"/>
      <c r="AU1619" s="7"/>
      <c r="AV1619" s="7"/>
      <c r="AW1619" s="7"/>
      <c r="AX1619" s="7"/>
      <c r="AY1619" s="7"/>
      <c r="BA1619" s="7"/>
      <c r="BB1619" s="7"/>
      <c r="BC1619" s="7"/>
      <c r="BD1619" s="7"/>
      <c r="BE1619" s="7"/>
      <c r="BF1619" s="7"/>
      <c r="BG1619" s="7"/>
      <c r="BH1619" s="7"/>
      <c r="BI1619" s="7"/>
      <c r="BJ1619" s="7"/>
      <c r="BK1619" s="7"/>
      <c r="BL1619" s="7"/>
      <c r="BM1619" s="7"/>
      <c r="BN1619" s="7"/>
      <c r="BO1619" s="7"/>
      <c r="BP1619" s="7"/>
      <c r="BQ1619" s="7"/>
    </row>
    <row r="1620" spans="1:69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K1620" s="7"/>
      <c r="AL1620" s="7"/>
      <c r="AM1620" s="7"/>
      <c r="AN1620" s="7"/>
      <c r="AO1620" s="7"/>
      <c r="AP1620" s="7"/>
      <c r="AQ1620" s="7"/>
      <c r="AR1620" s="7"/>
      <c r="AS1620" s="7"/>
      <c r="AT1620" s="7"/>
      <c r="AU1620" s="7"/>
      <c r="AV1620" s="7"/>
      <c r="AW1620" s="7"/>
      <c r="AX1620" s="7"/>
      <c r="AY1620" s="7"/>
      <c r="BA1620" s="7"/>
      <c r="BB1620" s="7"/>
      <c r="BC1620" s="7"/>
      <c r="BD1620" s="7"/>
      <c r="BE1620" s="7"/>
      <c r="BF1620" s="7"/>
      <c r="BG1620" s="7"/>
      <c r="BH1620" s="7"/>
      <c r="BI1620" s="7"/>
      <c r="BJ1620" s="7"/>
      <c r="BK1620" s="7"/>
      <c r="BL1620" s="7"/>
      <c r="BM1620" s="7"/>
      <c r="BN1620" s="7"/>
      <c r="BO1620" s="7"/>
      <c r="BP1620" s="7"/>
      <c r="BQ1620" s="7"/>
    </row>
    <row r="1621" spans="1:69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K1621" s="7"/>
      <c r="AL1621" s="7"/>
      <c r="AM1621" s="7"/>
      <c r="AN1621" s="7"/>
      <c r="AO1621" s="7"/>
      <c r="AP1621" s="7"/>
      <c r="AQ1621" s="7"/>
      <c r="AR1621" s="7"/>
      <c r="AS1621" s="7"/>
      <c r="AT1621" s="7"/>
      <c r="AU1621" s="7"/>
      <c r="AV1621" s="7"/>
      <c r="AW1621" s="7"/>
      <c r="AX1621" s="7"/>
      <c r="AY1621" s="7"/>
      <c r="BA1621" s="7"/>
      <c r="BB1621" s="7"/>
      <c r="BC1621" s="7"/>
      <c r="BD1621" s="7"/>
      <c r="BE1621" s="7"/>
      <c r="BF1621" s="7"/>
      <c r="BG1621" s="7"/>
      <c r="BH1621" s="7"/>
      <c r="BI1621" s="7"/>
      <c r="BJ1621" s="7"/>
      <c r="BK1621" s="7"/>
      <c r="BL1621" s="7"/>
      <c r="BM1621" s="7"/>
      <c r="BN1621" s="7"/>
      <c r="BO1621" s="7"/>
      <c r="BP1621" s="7"/>
      <c r="BQ1621" s="7"/>
    </row>
    <row r="1622" spans="1:69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K1622" s="7"/>
      <c r="AL1622" s="7"/>
      <c r="AM1622" s="7"/>
      <c r="AN1622" s="7"/>
      <c r="AO1622" s="7"/>
      <c r="AP1622" s="7"/>
      <c r="AQ1622" s="7"/>
      <c r="AR1622" s="7"/>
      <c r="AS1622" s="7"/>
      <c r="AT1622" s="7"/>
      <c r="AU1622" s="7"/>
      <c r="AV1622" s="7"/>
      <c r="AW1622" s="7"/>
      <c r="AX1622" s="7"/>
      <c r="AY1622" s="7"/>
      <c r="BA1622" s="7"/>
      <c r="BB1622" s="7"/>
      <c r="BC1622" s="7"/>
      <c r="BD1622" s="7"/>
      <c r="BE1622" s="7"/>
      <c r="BF1622" s="7"/>
      <c r="BG1622" s="7"/>
      <c r="BH1622" s="7"/>
      <c r="BI1622" s="7"/>
      <c r="BJ1622" s="7"/>
      <c r="BK1622" s="7"/>
      <c r="BL1622" s="7"/>
      <c r="BM1622" s="7"/>
      <c r="BN1622" s="7"/>
      <c r="BO1622" s="7"/>
      <c r="BP1622" s="7"/>
      <c r="BQ1622" s="7"/>
    </row>
    <row r="1623" spans="1:69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K1623" s="7"/>
      <c r="AL1623" s="7"/>
      <c r="AM1623" s="7"/>
      <c r="AN1623" s="7"/>
      <c r="AO1623" s="7"/>
      <c r="AP1623" s="7"/>
      <c r="AQ1623" s="7"/>
      <c r="AR1623" s="7"/>
      <c r="AS1623" s="7"/>
      <c r="AT1623" s="7"/>
      <c r="AU1623" s="7"/>
      <c r="AV1623" s="7"/>
      <c r="AW1623" s="7"/>
      <c r="AX1623" s="7"/>
      <c r="AY1623" s="7"/>
      <c r="BA1623" s="7"/>
      <c r="BB1623" s="7"/>
      <c r="BC1623" s="7"/>
      <c r="BD1623" s="7"/>
      <c r="BE1623" s="7"/>
      <c r="BF1623" s="7"/>
      <c r="BG1623" s="7"/>
      <c r="BH1623" s="7"/>
      <c r="BI1623" s="7"/>
      <c r="BJ1623" s="7"/>
      <c r="BK1623" s="7"/>
      <c r="BL1623" s="7"/>
      <c r="BM1623" s="7"/>
      <c r="BN1623" s="7"/>
      <c r="BO1623" s="7"/>
      <c r="BP1623" s="7"/>
      <c r="BQ1623" s="7"/>
    </row>
    <row r="1624" spans="1:69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K1624" s="7"/>
      <c r="AL1624" s="7"/>
      <c r="AM1624" s="7"/>
      <c r="AN1624" s="7"/>
      <c r="AO1624" s="7"/>
      <c r="AP1624" s="7"/>
      <c r="AQ1624" s="7"/>
      <c r="AR1624" s="7"/>
      <c r="AS1624" s="7"/>
      <c r="AT1624" s="7"/>
      <c r="AU1624" s="7"/>
      <c r="AV1624" s="7"/>
      <c r="AW1624" s="7"/>
      <c r="AX1624" s="7"/>
      <c r="AY1624" s="7"/>
      <c r="BA1624" s="7"/>
      <c r="BB1624" s="7"/>
      <c r="BC1624" s="7"/>
      <c r="BD1624" s="7"/>
      <c r="BE1624" s="7"/>
      <c r="BF1624" s="7"/>
      <c r="BG1624" s="7"/>
      <c r="BH1624" s="7"/>
      <c r="BI1624" s="7"/>
      <c r="BJ1624" s="7"/>
      <c r="BK1624" s="7"/>
      <c r="BL1624" s="7"/>
      <c r="BM1624" s="7"/>
      <c r="BN1624" s="7"/>
      <c r="BO1624" s="7"/>
      <c r="BP1624" s="7"/>
      <c r="BQ1624" s="7"/>
    </row>
    <row r="1625" spans="1:69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K1625" s="7"/>
      <c r="AL1625" s="7"/>
      <c r="AM1625" s="7"/>
      <c r="AN1625" s="7"/>
      <c r="AO1625" s="7"/>
      <c r="AP1625" s="7"/>
      <c r="AQ1625" s="7"/>
      <c r="AR1625" s="7"/>
      <c r="AS1625" s="7"/>
      <c r="AT1625" s="7"/>
      <c r="AU1625" s="7"/>
      <c r="AV1625" s="7"/>
      <c r="AW1625" s="7"/>
      <c r="AX1625" s="7"/>
      <c r="AY1625" s="7"/>
      <c r="BA1625" s="7"/>
      <c r="BB1625" s="7"/>
      <c r="BC1625" s="7"/>
      <c r="BD1625" s="7"/>
      <c r="BE1625" s="7"/>
      <c r="BF1625" s="7"/>
      <c r="BG1625" s="7"/>
      <c r="BH1625" s="7"/>
      <c r="BI1625" s="7"/>
      <c r="BJ1625" s="7"/>
      <c r="BK1625" s="7"/>
      <c r="BL1625" s="7"/>
      <c r="BM1625" s="7"/>
      <c r="BN1625" s="7"/>
      <c r="BO1625" s="7"/>
      <c r="BP1625" s="7"/>
      <c r="BQ1625" s="7"/>
    </row>
    <row r="1626" spans="1:69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K1626" s="7"/>
      <c r="AL1626" s="7"/>
      <c r="AM1626" s="7"/>
      <c r="AN1626" s="7"/>
      <c r="AO1626" s="7"/>
      <c r="AP1626" s="7"/>
      <c r="AQ1626" s="7"/>
      <c r="AR1626" s="7"/>
      <c r="AS1626" s="7"/>
      <c r="AT1626" s="7"/>
      <c r="AU1626" s="7"/>
      <c r="AV1626" s="7"/>
      <c r="AW1626" s="7"/>
      <c r="AX1626" s="7"/>
      <c r="AY1626" s="7"/>
      <c r="BA1626" s="7"/>
      <c r="BB1626" s="7"/>
      <c r="BC1626" s="7"/>
      <c r="BD1626" s="7"/>
      <c r="BE1626" s="7"/>
      <c r="BF1626" s="7"/>
      <c r="BG1626" s="7"/>
      <c r="BH1626" s="7"/>
      <c r="BI1626" s="7"/>
      <c r="BJ1626" s="7"/>
      <c r="BK1626" s="7"/>
      <c r="BL1626" s="7"/>
      <c r="BM1626" s="7"/>
      <c r="BN1626" s="7"/>
      <c r="BO1626" s="7"/>
      <c r="BP1626" s="7"/>
      <c r="BQ1626" s="7"/>
    </row>
    <row r="1627" spans="1:69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K1627" s="7"/>
      <c r="AL1627" s="7"/>
      <c r="AM1627" s="7"/>
      <c r="AN1627" s="7"/>
      <c r="AO1627" s="7"/>
      <c r="AP1627" s="7"/>
      <c r="AQ1627" s="7"/>
      <c r="AR1627" s="7"/>
      <c r="AS1627" s="7"/>
      <c r="AT1627" s="7"/>
      <c r="AU1627" s="7"/>
      <c r="AV1627" s="7"/>
      <c r="AW1627" s="7"/>
      <c r="AX1627" s="7"/>
      <c r="AY1627" s="7"/>
      <c r="BA1627" s="7"/>
      <c r="BB1627" s="7"/>
      <c r="BC1627" s="7"/>
      <c r="BD1627" s="7"/>
      <c r="BE1627" s="7"/>
      <c r="BF1627" s="7"/>
      <c r="BG1627" s="7"/>
      <c r="BH1627" s="7"/>
      <c r="BI1627" s="7"/>
      <c r="BJ1627" s="7"/>
      <c r="BK1627" s="7"/>
      <c r="BL1627" s="7"/>
      <c r="BM1627" s="7"/>
      <c r="BN1627" s="7"/>
      <c r="BO1627" s="7"/>
      <c r="BP1627" s="7"/>
      <c r="BQ1627" s="7"/>
    </row>
    <row r="1628" spans="1:69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K1628" s="7"/>
      <c r="AL1628" s="7"/>
      <c r="AM1628" s="7"/>
      <c r="AN1628" s="7"/>
      <c r="AO1628" s="7"/>
      <c r="AP1628" s="7"/>
      <c r="AQ1628" s="7"/>
      <c r="AR1628" s="7"/>
      <c r="AS1628" s="7"/>
      <c r="AT1628" s="7"/>
      <c r="AU1628" s="7"/>
      <c r="AV1628" s="7"/>
      <c r="AW1628" s="7"/>
      <c r="AX1628" s="7"/>
      <c r="AY1628" s="7"/>
      <c r="BA1628" s="7"/>
      <c r="BB1628" s="7"/>
      <c r="BC1628" s="7"/>
      <c r="BD1628" s="7"/>
      <c r="BE1628" s="7"/>
      <c r="BF1628" s="7"/>
      <c r="BG1628" s="7"/>
      <c r="BH1628" s="7"/>
      <c r="BI1628" s="7"/>
      <c r="BJ1628" s="7"/>
      <c r="BK1628" s="7"/>
      <c r="BL1628" s="7"/>
      <c r="BM1628" s="7"/>
      <c r="BN1628" s="7"/>
      <c r="BO1628" s="7"/>
      <c r="BP1628" s="7"/>
      <c r="BQ1628" s="7"/>
    </row>
    <row r="1629" spans="1:69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K1629" s="7"/>
      <c r="AL1629" s="7"/>
      <c r="AM1629" s="7"/>
      <c r="AN1629" s="7"/>
      <c r="AO1629" s="7"/>
      <c r="AP1629" s="7"/>
      <c r="AQ1629" s="7"/>
      <c r="AR1629" s="7"/>
      <c r="AS1629" s="7"/>
      <c r="AT1629" s="7"/>
      <c r="AU1629" s="7"/>
      <c r="AV1629" s="7"/>
      <c r="AW1629" s="7"/>
      <c r="AX1629" s="7"/>
      <c r="AY1629" s="7"/>
      <c r="BA1629" s="7"/>
      <c r="BB1629" s="7"/>
      <c r="BC1629" s="7"/>
      <c r="BD1629" s="7"/>
      <c r="BE1629" s="7"/>
      <c r="BF1629" s="7"/>
      <c r="BG1629" s="7"/>
      <c r="BH1629" s="7"/>
      <c r="BI1629" s="7"/>
      <c r="BJ1629" s="7"/>
      <c r="BK1629" s="7"/>
      <c r="BL1629" s="7"/>
      <c r="BM1629" s="7"/>
      <c r="BN1629" s="7"/>
      <c r="BO1629" s="7"/>
      <c r="BP1629" s="7"/>
      <c r="BQ1629" s="7"/>
    </row>
    <row r="1630" spans="1:69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K1630" s="7"/>
      <c r="AL1630" s="7"/>
      <c r="AM1630" s="7"/>
      <c r="AN1630" s="7"/>
      <c r="AO1630" s="7"/>
      <c r="AP1630" s="7"/>
      <c r="AQ1630" s="7"/>
      <c r="AR1630" s="7"/>
      <c r="AS1630" s="7"/>
      <c r="AT1630" s="7"/>
      <c r="AU1630" s="7"/>
      <c r="AV1630" s="7"/>
      <c r="AW1630" s="7"/>
      <c r="AX1630" s="7"/>
      <c r="AY1630" s="7"/>
      <c r="BA1630" s="7"/>
      <c r="BB1630" s="7"/>
      <c r="BC1630" s="7"/>
      <c r="BD1630" s="7"/>
      <c r="BE1630" s="7"/>
      <c r="BF1630" s="7"/>
      <c r="BG1630" s="7"/>
      <c r="BH1630" s="7"/>
      <c r="BI1630" s="7"/>
      <c r="BJ1630" s="7"/>
      <c r="BK1630" s="7"/>
      <c r="BL1630" s="7"/>
      <c r="BM1630" s="7"/>
      <c r="BN1630" s="7"/>
      <c r="BO1630" s="7"/>
      <c r="BP1630" s="7"/>
      <c r="BQ1630" s="7"/>
    </row>
    <row r="1631" spans="1:69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K1631" s="7"/>
      <c r="AL1631" s="7"/>
      <c r="AM1631" s="7"/>
      <c r="AN1631" s="7"/>
      <c r="AO1631" s="7"/>
      <c r="AP1631" s="7"/>
      <c r="AQ1631" s="7"/>
      <c r="AR1631" s="7"/>
      <c r="AS1631" s="7"/>
      <c r="AT1631" s="7"/>
      <c r="AU1631" s="7"/>
      <c r="AV1631" s="7"/>
      <c r="AW1631" s="7"/>
      <c r="AX1631" s="7"/>
      <c r="AY1631" s="7"/>
      <c r="BA1631" s="7"/>
      <c r="BB1631" s="7"/>
      <c r="BC1631" s="7"/>
      <c r="BD1631" s="7"/>
      <c r="BE1631" s="7"/>
      <c r="BF1631" s="7"/>
      <c r="BG1631" s="7"/>
      <c r="BH1631" s="7"/>
      <c r="BI1631" s="7"/>
      <c r="BJ1631" s="7"/>
      <c r="BK1631" s="7"/>
      <c r="BL1631" s="7"/>
      <c r="BM1631" s="7"/>
      <c r="BN1631" s="7"/>
      <c r="BO1631" s="7"/>
      <c r="BP1631" s="7"/>
      <c r="BQ1631" s="7"/>
    </row>
    <row r="1632" spans="1:69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K1632" s="7"/>
      <c r="AL1632" s="7"/>
      <c r="AM1632" s="7"/>
      <c r="AN1632" s="7"/>
      <c r="AO1632" s="7"/>
      <c r="AP1632" s="7"/>
      <c r="AQ1632" s="7"/>
      <c r="AR1632" s="7"/>
      <c r="AS1632" s="7"/>
      <c r="AT1632" s="7"/>
      <c r="AU1632" s="7"/>
      <c r="AV1632" s="7"/>
      <c r="AW1632" s="7"/>
      <c r="AX1632" s="7"/>
      <c r="AY1632" s="7"/>
      <c r="BA1632" s="7"/>
      <c r="BB1632" s="7"/>
      <c r="BC1632" s="7"/>
      <c r="BD1632" s="7"/>
      <c r="BE1632" s="7"/>
      <c r="BF1632" s="7"/>
      <c r="BG1632" s="7"/>
      <c r="BH1632" s="7"/>
      <c r="BI1632" s="7"/>
      <c r="BJ1632" s="7"/>
      <c r="BK1632" s="7"/>
      <c r="BL1632" s="7"/>
      <c r="BM1632" s="7"/>
      <c r="BN1632" s="7"/>
      <c r="BO1632" s="7"/>
      <c r="BP1632" s="7"/>
      <c r="BQ1632" s="7"/>
    </row>
    <row r="1633" spans="1:69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K1633" s="7"/>
      <c r="AL1633" s="7"/>
      <c r="AM1633" s="7"/>
      <c r="AN1633" s="7"/>
      <c r="AO1633" s="7"/>
      <c r="AP1633" s="7"/>
      <c r="AQ1633" s="7"/>
      <c r="AR1633" s="7"/>
      <c r="AS1633" s="7"/>
      <c r="AT1633" s="7"/>
      <c r="AU1633" s="7"/>
      <c r="AV1633" s="7"/>
      <c r="AW1633" s="7"/>
      <c r="AX1633" s="7"/>
      <c r="AY1633" s="7"/>
      <c r="BA1633" s="7"/>
      <c r="BB1633" s="7"/>
      <c r="BC1633" s="7"/>
      <c r="BD1633" s="7"/>
      <c r="BE1633" s="7"/>
      <c r="BF1633" s="7"/>
      <c r="BG1633" s="7"/>
      <c r="BH1633" s="7"/>
      <c r="BI1633" s="7"/>
      <c r="BJ1633" s="7"/>
      <c r="BK1633" s="7"/>
      <c r="BL1633" s="7"/>
      <c r="BM1633" s="7"/>
      <c r="BN1633" s="7"/>
      <c r="BO1633" s="7"/>
      <c r="BP1633" s="7"/>
      <c r="BQ1633" s="7"/>
    </row>
    <row r="1634" spans="1:69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K1634" s="7"/>
      <c r="AL1634" s="7"/>
      <c r="AM1634" s="7"/>
      <c r="AN1634" s="7"/>
      <c r="AO1634" s="7"/>
      <c r="AP1634" s="7"/>
      <c r="AQ1634" s="7"/>
      <c r="AR1634" s="7"/>
      <c r="AS1634" s="7"/>
      <c r="AT1634" s="7"/>
      <c r="AU1634" s="7"/>
      <c r="AV1634" s="7"/>
      <c r="AW1634" s="7"/>
      <c r="AX1634" s="7"/>
      <c r="AY1634" s="7"/>
      <c r="BA1634" s="7"/>
      <c r="BB1634" s="7"/>
      <c r="BC1634" s="7"/>
      <c r="BD1634" s="7"/>
      <c r="BE1634" s="7"/>
      <c r="BF1634" s="7"/>
      <c r="BG1634" s="7"/>
      <c r="BH1634" s="7"/>
      <c r="BI1634" s="7"/>
      <c r="BJ1634" s="7"/>
      <c r="BK1634" s="7"/>
      <c r="BL1634" s="7"/>
      <c r="BM1634" s="7"/>
      <c r="BN1634" s="7"/>
      <c r="BO1634" s="7"/>
      <c r="BP1634" s="7"/>
      <c r="BQ1634" s="7"/>
    </row>
    <row r="1635" spans="1:69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K1635" s="7"/>
      <c r="AL1635" s="7"/>
      <c r="AM1635" s="7"/>
      <c r="AN1635" s="7"/>
      <c r="AO1635" s="7"/>
      <c r="AP1635" s="7"/>
      <c r="AQ1635" s="7"/>
      <c r="AR1635" s="7"/>
      <c r="AS1635" s="7"/>
      <c r="AT1635" s="7"/>
      <c r="AU1635" s="7"/>
      <c r="AV1635" s="7"/>
      <c r="AW1635" s="7"/>
      <c r="AX1635" s="7"/>
      <c r="AY1635" s="7"/>
      <c r="BA1635" s="7"/>
      <c r="BB1635" s="7"/>
      <c r="BC1635" s="7"/>
      <c r="BD1635" s="7"/>
      <c r="BE1635" s="7"/>
      <c r="BF1635" s="7"/>
      <c r="BG1635" s="7"/>
      <c r="BH1635" s="7"/>
      <c r="BI1635" s="7"/>
      <c r="BJ1635" s="7"/>
      <c r="BK1635" s="7"/>
      <c r="BL1635" s="7"/>
      <c r="BM1635" s="7"/>
      <c r="BN1635" s="7"/>
      <c r="BO1635" s="7"/>
      <c r="BP1635" s="7"/>
      <c r="BQ1635" s="7"/>
    </row>
    <row r="1636" spans="1:69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K1636" s="7"/>
      <c r="AL1636" s="7"/>
      <c r="AM1636" s="7"/>
      <c r="AN1636" s="7"/>
      <c r="AO1636" s="7"/>
      <c r="AP1636" s="7"/>
      <c r="AQ1636" s="7"/>
      <c r="AR1636" s="7"/>
      <c r="AS1636" s="7"/>
      <c r="AT1636" s="7"/>
      <c r="AU1636" s="7"/>
      <c r="AV1636" s="7"/>
      <c r="AW1636" s="7"/>
      <c r="AX1636" s="7"/>
      <c r="AY1636" s="7"/>
      <c r="BA1636" s="7"/>
      <c r="BB1636" s="7"/>
      <c r="BC1636" s="7"/>
      <c r="BD1636" s="7"/>
      <c r="BE1636" s="7"/>
      <c r="BF1636" s="7"/>
      <c r="BG1636" s="7"/>
      <c r="BH1636" s="7"/>
      <c r="BI1636" s="7"/>
      <c r="BJ1636" s="7"/>
      <c r="BK1636" s="7"/>
      <c r="BL1636" s="7"/>
      <c r="BM1636" s="7"/>
      <c r="BN1636" s="7"/>
      <c r="BO1636" s="7"/>
      <c r="BP1636" s="7"/>
      <c r="BQ1636" s="7"/>
    </row>
    <row r="1637" spans="1:69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K1637" s="7"/>
      <c r="AL1637" s="7"/>
      <c r="AM1637" s="7"/>
      <c r="AN1637" s="7"/>
      <c r="AO1637" s="7"/>
      <c r="AP1637" s="7"/>
      <c r="AQ1637" s="7"/>
      <c r="AR1637" s="7"/>
      <c r="AS1637" s="7"/>
      <c r="AT1637" s="7"/>
      <c r="AU1637" s="7"/>
      <c r="AV1637" s="7"/>
      <c r="AW1637" s="7"/>
      <c r="AX1637" s="7"/>
      <c r="AY1637" s="7"/>
      <c r="BA1637" s="7"/>
      <c r="BB1637" s="7"/>
      <c r="BC1637" s="7"/>
      <c r="BD1637" s="7"/>
      <c r="BE1637" s="7"/>
      <c r="BF1637" s="7"/>
      <c r="BG1637" s="7"/>
      <c r="BH1637" s="7"/>
      <c r="BI1637" s="7"/>
      <c r="BJ1637" s="7"/>
      <c r="BK1637" s="7"/>
      <c r="BL1637" s="7"/>
      <c r="BM1637" s="7"/>
      <c r="BN1637" s="7"/>
      <c r="BO1637" s="7"/>
      <c r="BP1637" s="7"/>
      <c r="BQ1637" s="7"/>
    </row>
    <row r="1638" spans="1:69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K1638" s="7"/>
      <c r="AL1638" s="7"/>
      <c r="AM1638" s="7"/>
      <c r="AN1638" s="7"/>
      <c r="AO1638" s="7"/>
      <c r="AP1638" s="7"/>
      <c r="AQ1638" s="7"/>
      <c r="AR1638" s="7"/>
      <c r="AS1638" s="7"/>
      <c r="AT1638" s="7"/>
      <c r="AU1638" s="7"/>
      <c r="AV1638" s="7"/>
      <c r="AW1638" s="7"/>
      <c r="AX1638" s="7"/>
      <c r="AY1638" s="7"/>
      <c r="BA1638" s="7"/>
      <c r="BB1638" s="7"/>
      <c r="BC1638" s="7"/>
      <c r="BD1638" s="7"/>
      <c r="BE1638" s="7"/>
      <c r="BF1638" s="7"/>
      <c r="BG1638" s="7"/>
      <c r="BH1638" s="7"/>
      <c r="BI1638" s="7"/>
      <c r="BJ1638" s="7"/>
      <c r="BK1638" s="7"/>
      <c r="BL1638" s="7"/>
      <c r="BM1638" s="7"/>
      <c r="BN1638" s="7"/>
      <c r="BO1638" s="7"/>
      <c r="BP1638" s="7"/>
      <c r="BQ1638" s="7"/>
    </row>
    <row r="1639" spans="1:69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K1639" s="7"/>
      <c r="AL1639" s="7"/>
      <c r="AM1639" s="7"/>
      <c r="AN1639" s="7"/>
      <c r="AO1639" s="7"/>
      <c r="AP1639" s="7"/>
      <c r="AQ1639" s="7"/>
      <c r="AR1639" s="7"/>
      <c r="AS1639" s="7"/>
      <c r="AT1639" s="7"/>
      <c r="AU1639" s="7"/>
      <c r="AV1639" s="7"/>
      <c r="AW1639" s="7"/>
      <c r="AX1639" s="7"/>
      <c r="AY1639" s="7"/>
      <c r="BA1639" s="7"/>
      <c r="BB1639" s="7"/>
      <c r="BC1639" s="7"/>
      <c r="BD1639" s="7"/>
      <c r="BE1639" s="7"/>
      <c r="BF1639" s="7"/>
      <c r="BG1639" s="7"/>
      <c r="BH1639" s="7"/>
      <c r="BI1639" s="7"/>
      <c r="BJ1639" s="7"/>
      <c r="BK1639" s="7"/>
      <c r="BL1639" s="7"/>
      <c r="BM1639" s="7"/>
      <c r="BN1639" s="7"/>
      <c r="BO1639" s="7"/>
      <c r="BP1639" s="7"/>
      <c r="BQ1639" s="7"/>
    </row>
    <row r="1640" spans="1:69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K1640" s="7"/>
      <c r="AL1640" s="7"/>
      <c r="AM1640" s="7"/>
      <c r="AN1640" s="7"/>
      <c r="AO1640" s="7"/>
      <c r="AP1640" s="7"/>
      <c r="AQ1640" s="7"/>
      <c r="AR1640" s="7"/>
      <c r="AS1640" s="7"/>
      <c r="AT1640" s="7"/>
      <c r="AU1640" s="7"/>
      <c r="AV1640" s="7"/>
      <c r="AW1640" s="7"/>
      <c r="AX1640" s="7"/>
      <c r="AY1640" s="7"/>
      <c r="BA1640" s="7"/>
      <c r="BB1640" s="7"/>
      <c r="BC1640" s="7"/>
      <c r="BD1640" s="7"/>
      <c r="BE1640" s="7"/>
      <c r="BF1640" s="7"/>
      <c r="BG1640" s="7"/>
      <c r="BH1640" s="7"/>
      <c r="BI1640" s="7"/>
      <c r="BJ1640" s="7"/>
      <c r="BK1640" s="7"/>
      <c r="BL1640" s="7"/>
      <c r="BM1640" s="7"/>
      <c r="BN1640" s="7"/>
      <c r="BO1640" s="7"/>
      <c r="BP1640" s="7"/>
      <c r="BQ1640" s="7"/>
    </row>
    <row r="1641" spans="1:69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K1641" s="7"/>
      <c r="AL1641" s="7"/>
      <c r="AM1641" s="7"/>
      <c r="AN1641" s="7"/>
      <c r="AO1641" s="7"/>
      <c r="AP1641" s="7"/>
      <c r="AQ1641" s="7"/>
      <c r="AR1641" s="7"/>
      <c r="AS1641" s="7"/>
      <c r="AT1641" s="7"/>
      <c r="AU1641" s="7"/>
      <c r="AV1641" s="7"/>
      <c r="AW1641" s="7"/>
      <c r="AX1641" s="7"/>
      <c r="AY1641" s="7"/>
      <c r="BA1641" s="7"/>
      <c r="BB1641" s="7"/>
      <c r="BC1641" s="7"/>
      <c r="BD1641" s="7"/>
      <c r="BE1641" s="7"/>
      <c r="BF1641" s="7"/>
      <c r="BG1641" s="7"/>
      <c r="BH1641" s="7"/>
      <c r="BI1641" s="7"/>
      <c r="BJ1641" s="7"/>
      <c r="BK1641" s="7"/>
      <c r="BL1641" s="7"/>
      <c r="BM1641" s="7"/>
      <c r="BN1641" s="7"/>
      <c r="BO1641" s="7"/>
      <c r="BP1641" s="7"/>
      <c r="BQ1641" s="7"/>
    </row>
    <row r="1642" spans="1:69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K1642" s="7"/>
      <c r="AL1642" s="7"/>
      <c r="AM1642" s="7"/>
      <c r="AN1642" s="7"/>
      <c r="AO1642" s="7"/>
      <c r="AP1642" s="7"/>
      <c r="AQ1642" s="7"/>
      <c r="AR1642" s="7"/>
      <c r="AS1642" s="7"/>
      <c r="AT1642" s="7"/>
      <c r="AU1642" s="7"/>
      <c r="AV1642" s="7"/>
      <c r="AW1642" s="7"/>
      <c r="AX1642" s="7"/>
      <c r="AY1642" s="7"/>
      <c r="BA1642" s="7"/>
      <c r="BB1642" s="7"/>
      <c r="BC1642" s="7"/>
      <c r="BD1642" s="7"/>
      <c r="BE1642" s="7"/>
      <c r="BF1642" s="7"/>
      <c r="BG1642" s="7"/>
      <c r="BH1642" s="7"/>
      <c r="BI1642" s="7"/>
      <c r="BJ1642" s="7"/>
      <c r="BK1642" s="7"/>
      <c r="BL1642" s="7"/>
      <c r="BM1642" s="7"/>
      <c r="BN1642" s="7"/>
      <c r="BO1642" s="7"/>
      <c r="BP1642" s="7"/>
      <c r="BQ1642" s="7"/>
    </row>
    <row r="1643" spans="1:69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K1643" s="7"/>
      <c r="AL1643" s="7"/>
      <c r="AM1643" s="7"/>
      <c r="AN1643" s="7"/>
      <c r="AO1643" s="7"/>
      <c r="AP1643" s="7"/>
      <c r="AQ1643" s="7"/>
      <c r="AR1643" s="7"/>
      <c r="AS1643" s="7"/>
      <c r="AT1643" s="7"/>
      <c r="AU1643" s="7"/>
      <c r="AV1643" s="7"/>
      <c r="AW1643" s="7"/>
      <c r="AX1643" s="7"/>
      <c r="AY1643" s="7"/>
      <c r="BA1643" s="7"/>
      <c r="BB1643" s="7"/>
      <c r="BC1643" s="7"/>
      <c r="BD1643" s="7"/>
      <c r="BE1643" s="7"/>
      <c r="BF1643" s="7"/>
      <c r="BG1643" s="7"/>
      <c r="BH1643" s="7"/>
      <c r="BI1643" s="7"/>
      <c r="BJ1643" s="7"/>
      <c r="BK1643" s="7"/>
      <c r="BL1643" s="7"/>
      <c r="BM1643" s="7"/>
      <c r="BN1643" s="7"/>
      <c r="BO1643" s="7"/>
      <c r="BP1643" s="7"/>
      <c r="BQ1643" s="7"/>
    </row>
    <row r="1644" spans="1:69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K1644" s="7"/>
      <c r="AL1644" s="7"/>
      <c r="AM1644" s="7"/>
      <c r="AN1644" s="7"/>
      <c r="AO1644" s="7"/>
      <c r="AP1644" s="7"/>
      <c r="AQ1644" s="7"/>
      <c r="AR1644" s="7"/>
      <c r="AS1644" s="7"/>
      <c r="AT1644" s="7"/>
      <c r="AU1644" s="7"/>
      <c r="AV1644" s="7"/>
      <c r="AW1644" s="7"/>
      <c r="AX1644" s="7"/>
      <c r="AY1644" s="7"/>
      <c r="BA1644" s="7"/>
      <c r="BB1644" s="7"/>
      <c r="BC1644" s="7"/>
      <c r="BD1644" s="7"/>
      <c r="BE1644" s="7"/>
      <c r="BF1644" s="7"/>
      <c r="BG1644" s="7"/>
      <c r="BH1644" s="7"/>
      <c r="BI1644" s="7"/>
      <c r="BJ1644" s="7"/>
      <c r="BK1644" s="7"/>
      <c r="BL1644" s="7"/>
      <c r="BM1644" s="7"/>
      <c r="BN1644" s="7"/>
      <c r="BO1644" s="7"/>
      <c r="BP1644" s="7"/>
      <c r="BQ1644" s="7"/>
    </row>
    <row r="1645" spans="1:69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K1645" s="7"/>
      <c r="AL1645" s="7"/>
      <c r="AM1645" s="7"/>
      <c r="AN1645" s="7"/>
      <c r="AO1645" s="7"/>
      <c r="AP1645" s="7"/>
      <c r="AQ1645" s="7"/>
      <c r="AR1645" s="7"/>
      <c r="AS1645" s="7"/>
      <c r="AT1645" s="7"/>
      <c r="AU1645" s="7"/>
      <c r="AV1645" s="7"/>
      <c r="AW1645" s="7"/>
      <c r="AX1645" s="7"/>
      <c r="AY1645" s="7"/>
      <c r="BA1645" s="7"/>
      <c r="BB1645" s="7"/>
      <c r="BC1645" s="7"/>
      <c r="BD1645" s="7"/>
      <c r="BE1645" s="7"/>
      <c r="BF1645" s="7"/>
      <c r="BG1645" s="7"/>
      <c r="BH1645" s="7"/>
      <c r="BI1645" s="7"/>
      <c r="BJ1645" s="7"/>
      <c r="BK1645" s="7"/>
      <c r="BL1645" s="7"/>
      <c r="BM1645" s="7"/>
      <c r="BN1645" s="7"/>
      <c r="BO1645" s="7"/>
      <c r="BP1645" s="7"/>
      <c r="BQ1645" s="7"/>
    </row>
    <row r="1646" spans="1:69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K1646" s="7"/>
      <c r="AL1646" s="7"/>
      <c r="AM1646" s="7"/>
      <c r="AN1646" s="7"/>
      <c r="AO1646" s="7"/>
      <c r="AP1646" s="7"/>
      <c r="AQ1646" s="7"/>
      <c r="AR1646" s="7"/>
      <c r="AS1646" s="7"/>
      <c r="AT1646" s="7"/>
      <c r="AU1646" s="7"/>
      <c r="AV1646" s="7"/>
      <c r="AW1646" s="7"/>
      <c r="AX1646" s="7"/>
      <c r="AY1646" s="7"/>
      <c r="BA1646" s="7"/>
      <c r="BB1646" s="7"/>
      <c r="BC1646" s="7"/>
      <c r="BD1646" s="7"/>
      <c r="BE1646" s="7"/>
      <c r="BF1646" s="7"/>
      <c r="BG1646" s="7"/>
      <c r="BH1646" s="7"/>
      <c r="BI1646" s="7"/>
      <c r="BJ1646" s="7"/>
      <c r="BK1646" s="7"/>
      <c r="BL1646" s="7"/>
      <c r="BM1646" s="7"/>
      <c r="BN1646" s="7"/>
      <c r="BO1646" s="7"/>
      <c r="BP1646" s="7"/>
      <c r="BQ1646" s="7"/>
    </row>
    <row r="1647" spans="1:69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K1647" s="7"/>
      <c r="AL1647" s="7"/>
      <c r="AM1647" s="7"/>
      <c r="AN1647" s="7"/>
      <c r="AO1647" s="7"/>
      <c r="AP1647" s="7"/>
      <c r="AQ1647" s="7"/>
      <c r="AR1647" s="7"/>
      <c r="AS1647" s="7"/>
      <c r="AT1647" s="7"/>
      <c r="AU1647" s="7"/>
      <c r="AV1647" s="7"/>
      <c r="AW1647" s="7"/>
      <c r="AX1647" s="7"/>
      <c r="AY1647" s="7"/>
      <c r="BA1647" s="7"/>
      <c r="BB1647" s="7"/>
      <c r="BC1647" s="7"/>
      <c r="BD1647" s="7"/>
      <c r="BE1647" s="7"/>
      <c r="BF1647" s="7"/>
      <c r="BG1647" s="7"/>
      <c r="BH1647" s="7"/>
      <c r="BI1647" s="7"/>
      <c r="BJ1647" s="7"/>
      <c r="BK1647" s="7"/>
      <c r="BL1647" s="7"/>
      <c r="BM1647" s="7"/>
      <c r="BN1647" s="7"/>
      <c r="BO1647" s="7"/>
      <c r="BP1647" s="7"/>
      <c r="BQ1647" s="7"/>
    </row>
    <row r="1648" spans="1:69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K1648" s="7"/>
      <c r="AL1648" s="7"/>
      <c r="AM1648" s="7"/>
      <c r="AN1648" s="7"/>
      <c r="AO1648" s="7"/>
      <c r="AP1648" s="7"/>
      <c r="AQ1648" s="7"/>
      <c r="AR1648" s="7"/>
      <c r="AS1648" s="7"/>
      <c r="AT1648" s="7"/>
      <c r="AU1648" s="7"/>
      <c r="AV1648" s="7"/>
      <c r="AW1648" s="7"/>
      <c r="AX1648" s="7"/>
      <c r="AY1648" s="7"/>
      <c r="BA1648" s="7"/>
      <c r="BB1648" s="7"/>
      <c r="BC1648" s="7"/>
      <c r="BD1648" s="7"/>
      <c r="BE1648" s="7"/>
      <c r="BF1648" s="7"/>
      <c r="BG1648" s="7"/>
      <c r="BH1648" s="7"/>
      <c r="BI1648" s="7"/>
      <c r="BJ1648" s="7"/>
      <c r="BK1648" s="7"/>
      <c r="BL1648" s="7"/>
      <c r="BM1648" s="7"/>
      <c r="BN1648" s="7"/>
      <c r="BO1648" s="7"/>
      <c r="BP1648" s="7"/>
      <c r="BQ1648" s="7"/>
    </row>
    <row r="1649" spans="1:69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K1649" s="7"/>
      <c r="AL1649" s="7"/>
      <c r="AM1649" s="7"/>
      <c r="AN1649" s="7"/>
      <c r="AO1649" s="7"/>
      <c r="AP1649" s="7"/>
      <c r="AQ1649" s="7"/>
      <c r="AR1649" s="7"/>
      <c r="AS1649" s="7"/>
      <c r="AT1649" s="7"/>
      <c r="AU1649" s="7"/>
      <c r="AV1649" s="7"/>
      <c r="AW1649" s="7"/>
      <c r="AX1649" s="7"/>
      <c r="AY1649" s="7"/>
      <c r="BA1649" s="7"/>
      <c r="BB1649" s="7"/>
      <c r="BC1649" s="7"/>
      <c r="BD1649" s="7"/>
      <c r="BE1649" s="7"/>
      <c r="BF1649" s="7"/>
      <c r="BG1649" s="7"/>
      <c r="BH1649" s="7"/>
      <c r="BI1649" s="7"/>
      <c r="BJ1649" s="7"/>
      <c r="BK1649" s="7"/>
      <c r="BL1649" s="7"/>
      <c r="BM1649" s="7"/>
      <c r="BN1649" s="7"/>
      <c r="BO1649" s="7"/>
      <c r="BP1649" s="7"/>
      <c r="BQ1649" s="7"/>
    </row>
    <row r="1650" spans="1:69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K1650" s="7"/>
      <c r="AL1650" s="7"/>
      <c r="AM1650" s="7"/>
      <c r="AN1650" s="7"/>
      <c r="AO1650" s="7"/>
      <c r="AP1650" s="7"/>
      <c r="AQ1650" s="7"/>
      <c r="AR1650" s="7"/>
      <c r="AS1650" s="7"/>
      <c r="AT1650" s="7"/>
      <c r="AU1650" s="7"/>
      <c r="AV1650" s="7"/>
      <c r="AW1650" s="7"/>
      <c r="AX1650" s="7"/>
      <c r="AY1650" s="7"/>
      <c r="BA1650" s="7"/>
      <c r="BB1650" s="7"/>
      <c r="BC1650" s="7"/>
      <c r="BD1650" s="7"/>
      <c r="BE1650" s="7"/>
      <c r="BF1650" s="7"/>
      <c r="BG1650" s="7"/>
      <c r="BH1650" s="7"/>
      <c r="BI1650" s="7"/>
      <c r="BJ1650" s="7"/>
      <c r="BK1650" s="7"/>
      <c r="BL1650" s="7"/>
      <c r="BM1650" s="7"/>
      <c r="BN1650" s="7"/>
      <c r="BO1650" s="7"/>
      <c r="BP1650" s="7"/>
      <c r="BQ1650" s="7"/>
    </row>
    <row r="1651" spans="1:69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K1651" s="7"/>
      <c r="AL1651" s="7"/>
      <c r="AM1651" s="7"/>
      <c r="AN1651" s="7"/>
      <c r="AO1651" s="7"/>
      <c r="AP1651" s="7"/>
      <c r="AQ1651" s="7"/>
      <c r="AR1651" s="7"/>
      <c r="AS1651" s="7"/>
      <c r="AT1651" s="7"/>
      <c r="AU1651" s="7"/>
      <c r="AV1651" s="7"/>
      <c r="AW1651" s="7"/>
      <c r="AX1651" s="7"/>
      <c r="AY1651" s="7"/>
      <c r="BA1651" s="7"/>
      <c r="BB1651" s="7"/>
      <c r="BC1651" s="7"/>
      <c r="BD1651" s="7"/>
      <c r="BE1651" s="7"/>
      <c r="BF1651" s="7"/>
      <c r="BG1651" s="7"/>
      <c r="BH1651" s="7"/>
      <c r="BI1651" s="7"/>
      <c r="BJ1651" s="7"/>
      <c r="BK1651" s="7"/>
      <c r="BL1651" s="7"/>
      <c r="BM1651" s="7"/>
      <c r="BN1651" s="7"/>
      <c r="BO1651" s="7"/>
      <c r="BP1651" s="7"/>
      <c r="BQ1651" s="7"/>
    </row>
    <row r="1652" spans="1:69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K1652" s="7"/>
      <c r="AL1652" s="7"/>
      <c r="AM1652" s="7"/>
      <c r="AN1652" s="7"/>
      <c r="AO1652" s="7"/>
      <c r="AP1652" s="7"/>
      <c r="AQ1652" s="7"/>
      <c r="AR1652" s="7"/>
      <c r="AS1652" s="7"/>
      <c r="AT1652" s="7"/>
      <c r="AU1652" s="7"/>
      <c r="AV1652" s="7"/>
      <c r="AW1652" s="7"/>
      <c r="AX1652" s="7"/>
      <c r="AY1652" s="7"/>
      <c r="BA1652" s="7"/>
      <c r="BB1652" s="7"/>
      <c r="BC1652" s="7"/>
      <c r="BD1652" s="7"/>
      <c r="BE1652" s="7"/>
      <c r="BF1652" s="7"/>
      <c r="BG1652" s="7"/>
      <c r="BH1652" s="7"/>
      <c r="BI1652" s="7"/>
      <c r="BJ1652" s="7"/>
      <c r="BK1652" s="7"/>
      <c r="BL1652" s="7"/>
      <c r="BM1652" s="7"/>
      <c r="BN1652" s="7"/>
      <c r="BO1652" s="7"/>
      <c r="BP1652" s="7"/>
      <c r="BQ1652" s="7"/>
    </row>
    <row r="1653" spans="1:69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K1653" s="7"/>
      <c r="AL1653" s="7"/>
      <c r="AM1653" s="7"/>
      <c r="AN1653" s="7"/>
      <c r="AO1653" s="7"/>
      <c r="AP1653" s="7"/>
      <c r="AQ1653" s="7"/>
      <c r="AR1653" s="7"/>
      <c r="AS1653" s="7"/>
      <c r="AT1653" s="7"/>
      <c r="AU1653" s="7"/>
      <c r="AV1653" s="7"/>
      <c r="AW1653" s="7"/>
      <c r="AX1653" s="7"/>
      <c r="AY1653" s="7"/>
      <c r="BA1653" s="7"/>
      <c r="BB1653" s="7"/>
      <c r="BC1653" s="7"/>
      <c r="BD1653" s="7"/>
      <c r="BE1653" s="7"/>
      <c r="BF1653" s="7"/>
      <c r="BG1653" s="7"/>
      <c r="BH1653" s="7"/>
      <c r="BI1653" s="7"/>
      <c r="BJ1653" s="7"/>
      <c r="BK1653" s="7"/>
      <c r="BL1653" s="7"/>
      <c r="BM1653" s="7"/>
      <c r="BN1653" s="7"/>
      <c r="BO1653" s="7"/>
      <c r="BP1653" s="7"/>
      <c r="BQ1653" s="7"/>
    </row>
    <row r="1654" spans="1:69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K1654" s="7"/>
      <c r="AL1654" s="7"/>
      <c r="AM1654" s="7"/>
      <c r="AN1654" s="7"/>
      <c r="AO1654" s="7"/>
      <c r="AP1654" s="7"/>
      <c r="AQ1654" s="7"/>
      <c r="AR1654" s="7"/>
      <c r="AS1654" s="7"/>
      <c r="AT1654" s="7"/>
      <c r="AU1654" s="7"/>
      <c r="AV1654" s="7"/>
      <c r="AW1654" s="7"/>
      <c r="AX1654" s="7"/>
      <c r="AY1654" s="7"/>
      <c r="BA1654" s="7"/>
      <c r="BB1654" s="7"/>
      <c r="BC1654" s="7"/>
      <c r="BD1654" s="7"/>
      <c r="BE1654" s="7"/>
      <c r="BF1654" s="7"/>
      <c r="BG1654" s="7"/>
      <c r="BH1654" s="7"/>
      <c r="BI1654" s="7"/>
      <c r="BJ1654" s="7"/>
      <c r="BK1654" s="7"/>
      <c r="BL1654" s="7"/>
      <c r="BM1654" s="7"/>
      <c r="BN1654" s="7"/>
      <c r="BO1654" s="7"/>
      <c r="BP1654" s="7"/>
      <c r="BQ1654" s="7"/>
    </row>
    <row r="1655" spans="1:69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K1655" s="7"/>
      <c r="AL1655" s="7"/>
      <c r="AM1655" s="7"/>
      <c r="AN1655" s="7"/>
      <c r="AO1655" s="7"/>
      <c r="AP1655" s="7"/>
      <c r="AQ1655" s="7"/>
      <c r="AR1655" s="7"/>
      <c r="AS1655" s="7"/>
      <c r="AT1655" s="7"/>
      <c r="AU1655" s="7"/>
      <c r="AV1655" s="7"/>
      <c r="AW1655" s="7"/>
      <c r="AX1655" s="7"/>
      <c r="AY1655" s="7"/>
      <c r="BA1655" s="7"/>
      <c r="BB1655" s="7"/>
      <c r="BC1655" s="7"/>
      <c r="BD1655" s="7"/>
      <c r="BE1655" s="7"/>
      <c r="BF1655" s="7"/>
      <c r="BG1655" s="7"/>
      <c r="BH1655" s="7"/>
      <c r="BI1655" s="7"/>
      <c r="BJ1655" s="7"/>
      <c r="BK1655" s="7"/>
      <c r="BL1655" s="7"/>
      <c r="BM1655" s="7"/>
      <c r="BN1655" s="7"/>
      <c r="BO1655" s="7"/>
      <c r="BP1655" s="7"/>
      <c r="BQ1655" s="7"/>
    </row>
    <row r="1656" spans="1:69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K1656" s="7"/>
      <c r="AL1656" s="7"/>
      <c r="AM1656" s="7"/>
      <c r="AN1656" s="7"/>
      <c r="AO1656" s="7"/>
      <c r="AP1656" s="7"/>
      <c r="AQ1656" s="7"/>
      <c r="AR1656" s="7"/>
      <c r="AS1656" s="7"/>
      <c r="AT1656" s="7"/>
      <c r="AU1656" s="7"/>
      <c r="AV1656" s="7"/>
      <c r="AW1656" s="7"/>
      <c r="AX1656" s="7"/>
      <c r="AY1656" s="7"/>
      <c r="BA1656" s="7"/>
      <c r="BB1656" s="7"/>
      <c r="BC1656" s="7"/>
      <c r="BD1656" s="7"/>
      <c r="BE1656" s="7"/>
      <c r="BF1656" s="7"/>
      <c r="BG1656" s="7"/>
      <c r="BH1656" s="7"/>
      <c r="BI1656" s="7"/>
      <c r="BJ1656" s="7"/>
      <c r="BK1656" s="7"/>
      <c r="BL1656" s="7"/>
      <c r="BM1656" s="7"/>
      <c r="BN1656" s="7"/>
      <c r="BO1656" s="7"/>
      <c r="BP1656" s="7"/>
      <c r="BQ1656" s="7"/>
    </row>
    <row r="1657" spans="1:69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K1657" s="7"/>
      <c r="AL1657" s="7"/>
      <c r="AM1657" s="7"/>
      <c r="AN1657" s="7"/>
      <c r="AO1657" s="7"/>
      <c r="AP1657" s="7"/>
      <c r="AQ1657" s="7"/>
      <c r="AR1657" s="7"/>
      <c r="AS1657" s="7"/>
      <c r="AT1657" s="7"/>
      <c r="AU1657" s="7"/>
      <c r="AV1657" s="7"/>
      <c r="AW1657" s="7"/>
      <c r="AX1657" s="7"/>
      <c r="AY1657" s="7"/>
      <c r="BA1657" s="7"/>
      <c r="BB1657" s="7"/>
      <c r="BC1657" s="7"/>
      <c r="BD1657" s="7"/>
      <c r="BE1657" s="7"/>
      <c r="BF1657" s="7"/>
      <c r="BG1657" s="7"/>
      <c r="BH1657" s="7"/>
      <c r="BI1657" s="7"/>
      <c r="BJ1657" s="7"/>
      <c r="BK1657" s="7"/>
      <c r="BL1657" s="7"/>
      <c r="BM1657" s="7"/>
      <c r="BN1657" s="7"/>
      <c r="BO1657" s="7"/>
      <c r="BP1657" s="7"/>
      <c r="BQ1657" s="7"/>
    </row>
    <row r="1658" spans="1:69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K1658" s="7"/>
      <c r="AL1658" s="7"/>
      <c r="AM1658" s="7"/>
      <c r="AN1658" s="7"/>
      <c r="AO1658" s="7"/>
      <c r="AP1658" s="7"/>
      <c r="AQ1658" s="7"/>
      <c r="AR1658" s="7"/>
      <c r="AS1658" s="7"/>
      <c r="AT1658" s="7"/>
      <c r="AU1658" s="7"/>
      <c r="AV1658" s="7"/>
      <c r="AW1658" s="7"/>
      <c r="AX1658" s="7"/>
      <c r="AY1658" s="7"/>
      <c r="BA1658" s="7"/>
      <c r="BB1658" s="7"/>
      <c r="BC1658" s="7"/>
      <c r="BD1658" s="7"/>
      <c r="BE1658" s="7"/>
      <c r="BF1658" s="7"/>
      <c r="BG1658" s="7"/>
      <c r="BH1658" s="7"/>
      <c r="BI1658" s="7"/>
      <c r="BJ1658" s="7"/>
      <c r="BK1658" s="7"/>
      <c r="BL1658" s="7"/>
      <c r="BM1658" s="7"/>
      <c r="BN1658" s="7"/>
      <c r="BO1658" s="7"/>
      <c r="BP1658" s="7"/>
      <c r="BQ1658" s="7"/>
    </row>
    <row r="1659" spans="1:69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K1659" s="7"/>
      <c r="AL1659" s="7"/>
      <c r="AM1659" s="7"/>
      <c r="AN1659" s="7"/>
      <c r="AO1659" s="7"/>
      <c r="AP1659" s="7"/>
      <c r="AQ1659" s="7"/>
      <c r="AR1659" s="7"/>
      <c r="AS1659" s="7"/>
      <c r="AT1659" s="7"/>
      <c r="AU1659" s="7"/>
      <c r="AV1659" s="7"/>
      <c r="AW1659" s="7"/>
      <c r="AX1659" s="7"/>
      <c r="AY1659" s="7"/>
      <c r="BA1659" s="7"/>
      <c r="BB1659" s="7"/>
      <c r="BC1659" s="7"/>
      <c r="BD1659" s="7"/>
      <c r="BE1659" s="7"/>
      <c r="BF1659" s="7"/>
      <c r="BG1659" s="7"/>
      <c r="BH1659" s="7"/>
      <c r="BI1659" s="7"/>
      <c r="BJ1659" s="7"/>
      <c r="BK1659" s="7"/>
      <c r="BL1659" s="7"/>
      <c r="BM1659" s="7"/>
      <c r="BN1659" s="7"/>
      <c r="BO1659" s="7"/>
      <c r="BP1659" s="7"/>
      <c r="BQ1659" s="7"/>
    </row>
    <row r="1660" spans="1:69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K1660" s="7"/>
      <c r="AL1660" s="7"/>
      <c r="AM1660" s="7"/>
      <c r="AN1660" s="7"/>
      <c r="AO1660" s="7"/>
      <c r="AP1660" s="7"/>
      <c r="AQ1660" s="7"/>
      <c r="AR1660" s="7"/>
      <c r="AS1660" s="7"/>
      <c r="AT1660" s="7"/>
      <c r="AU1660" s="7"/>
      <c r="AV1660" s="7"/>
      <c r="AW1660" s="7"/>
      <c r="AX1660" s="7"/>
      <c r="AY1660" s="7"/>
      <c r="BA1660" s="7"/>
      <c r="BB1660" s="7"/>
      <c r="BC1660" s="7"/>
      <c r="BD1660" s="7"/>
      <c r="BE1660" s="7"/>
      <c r="BF1660" s="7"/>
      <c r="BG1660" s="7"/>
      <c r="BH1660" s="7"/>
      <c r="BI1660" s="7"/>
      <c r="BJ1660" s="7"/>
      <c r="BK1660" s="7"/>
      <c r="BL1660" s="7"/>
      <c r="BM1660" s="7"/>
      <c r="BN1660" s="7"/>
      <c r="BO1660" s="7"/>
      <c r="BP1660" s="7"/>
      <c r="BQ1660" s="7"/>
    </row>
    <row r="1661" spans="1:69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K1661" s="7"/>
      <c r="AL1661" s="7"/>
      <c r="AM1661" s="7"/>
      <c r="AN1661" s="7"/>
      <c r="AO1661" s="7"/>
      <c r="AP1661" s="7"/>
      <c r="AQ1661" s="7"/>
      <c r="AR1661" s="7"/>
      <c r="AS1661" s="7"/>
      <c r="AT1661" s="7"/>
      <c r="AU1661" s="7"/>
      <c r="AV1661" s="7"/>
      <c r="AW1661" s="7"/>
      <c r="AX1661" s="7"/>
      <c r="AY1661" s="7"/>
      <c r="BA1661" s="7"/>
      <c r="BB1661" s="7"/>
      <c r="BC1661" s="7"/>
      <c r="BD1661" s="7"/>
      <c r="BE1661" s="7"/>
      <c r="BF1661" s="7"/>
      <c r="BG1661" s="7"/>
      <c r="BH1661" s="7"/>
      <c r="BI1661" s="7"/>
      <c r="BJ1661" s="7"/>
      <c r="BK1661" s="7"/>
      <c r="BL1661" s="7"/>
      <c r="BM1661" s="7"/>
      <c r="BN1661" s="7"/>
      <c r="BO1661" s="7"/>
      <c r="BP1661" s="7"/>
      <c r="BQ1661" s="7"/>
    </row>
    <row r="1662" spans="1:69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K1662" s="7"/>
      <c r="AL1662" s="7"/>
      <c r="AM1662" s="7"/>
      <c r="AN1662" s="7"/>
      <c r="AO1662" s="7"/>
      <c r="AP1662" s="7"/>
      <c r="AQ1662" s="7"/>
      <c r="AR1662" s="7"/>
      <c r="AS1662" s="7"/>
      <c r="AT1662" s="7"/>
      <c r="AU1662" s="7"/>
      <c r="AV1662" s="7"/>
      <c r="AW1662" s="7"/>
      <c r="AX1662" s="7"/>
      <c r="AY1662" s="7"/>
      <c r="BA1662" s="7"/>
      <c r="BB1662" s="7"/>
      <c r="BC1662" s="7"/>
      <c r="BD1662" s="7"/>
      <c r="BE1662" s="7"/>
      <c r="BF1662" s="7"/>
      <c r="BG1662" s="7"/>
      <c r="BH1662" s="7"/>
      <c r="BI1662" s="7"/>
      <c r="BJ1662" s="7"/>
      <c r="BK1662" s="7"/>
      <c r="BL1662" s="7"/>
      <c r="BM1662" s="7"/>
      <c r="BN1662" s="7"/>
      <c r="BO1662" s="7"/>
      <c r="BP1662" s="7"/>
      <c r="BQ1662" s="7"/>
    </row>
    <row r="1663" spans="1:69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K1663" s="7"/>
      <c r="AL1663" s="7"/>
      <c r="AM1663" s="7"/>
      <c r="AN1663" s="7"/>
      <c r="AO1663" s="7"/>
      <c r="AP1663" s="7"/>
      <c r="AQ1663" s="7"/>
      <c r="AR1663" s="7"/>
      <c r="AS1663" s="7"/>
      <c r="AT1663" s="7"/>
      <c r="AU1663" s="7"/>
      <c r="AV1663" s="7"/>
      <c r="AW1663" s="7"/>
      <c r="AX1663" s="7"/>
      <c r="AY1663" s="7"/>
      <c r="BA1663" s="7"/>
      <c r="BB1663" s="7"/>
      <c r="BC1663" s="7"/>
      <c r="BD1663" s="7"/>
      <c r="BE1663" s="7"/>
      <c r="BF1663" s="7"/>
      <c r="BG1663" s="7"/>
      <c r="BH1663" s="7"/>
      <c r="BI1663" s="7"/>
      <c r="BJ1663" s="7"/>
      <c r="BK1663" s="7"/>
      <c r="BL1663" s="7"/>
      <c r="BM1663" s="7"/>
      <c r="BN1663" s="7"/>
      <c r="BO1663" s="7"/>
      <c r="BP1663" s="7"/>
      <c r="BQ1663" s="7"/>
    </row>
    <row r="1664" spans="1:69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K1664" s="7"/>
      <c r="AL1664" s="7"/>
      <c r="AM1664" s="7"/>
      <c r="AN1664" s="7"/>
      <c r="AO1664" s="7"/>
      <c r="AP1664" s="7"/>
      <c r="AQ1664" s="7"/>
      <c r="AR1664" s="7"/>
      <c r="AS1664" s="7"/>
      <c r="AT1664" s="7"/>
      <c r="AU1664" s="7"/>
      <c r="AV1664" s="7"/>
      <c r="AW1664" s="7"/>
      <c r="AX1664" s="7"/>
      <c r="AY1664" s="7"/>
      <c r="BA1664" s="7"/>
      <c r="BB1664" s="7"/>
      <c r="BC1664" s="7"/>
      <c r="BD1664" s="7"/>
      <c r="BE1664" s="7"/>
      <c r="BF1664" s="7"/>
      <c r="BG1664" s="7"/>
      <c r="BH1664" s="7"/>
      <c r="BI1664" s="7"/>
      <c r="BJ1664" s="7"/>
      <c r="BK1664" s="7"/>
      <c r="BL1664" s="7"/>
      <c r="BM1664" s="7"/>
      <c r="BN1664" s="7"/>
      <c r="BO1664" s="7"/>
      <c r="BP1664" s="7"/>
      <c r="BQ1664" s="7"/>
    </row>
    <row r="1665" spans="1:69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K1665" s="7"/>
      <c r="AL1665" s="7"/>
      <c r="AM1665" s="7"/>
      <c r="AN1665" s="7"/>
      <c r="AO1665" s="7"/>
      <c r="AP1665" s="7"/>
      <c r="AQ1665" s="7"/>
      <c r="AR1665" s="7"/>
      <c r="AS1665" s="7"/>
      <c r="AT1665" s="7"/>
      <c r="AU1665" s="7"/>
      <c r="AV1665" s="7"/>
      <c r="AW1665" s="7"/>
      <c r="AX1665" s="7"/>
      <c r="AY1665" s="7"/>
      <c r="BA1665" s="7"/>
      <c r="BB1665" s="7"/>
      <c r="BC1665" s="7"/>
      <c r="BD1665" s="7"/>
      <c r="BE1665" s="7"/>
      <c r="BF1665" s="7"/>
      <c r="BG1665" s="7"/>
      <c r="BH1665" s="7"/>
      <c r="BI1665" s="7"/>
      <c r="BJ1665" s="7"/>
      <c r="BK1665" s="7"/>
      <c r="BL1665" s="7"/>
      <c r="BM1665" s="7"/>
      <c r="BN1665" s="7"/>
      <c r="BO1665" s="7"/>
      <c r="BP1665" s="7"/>
      <c r="BQ1665" s="7"/>
    </row>
    <row r="1666" spans="1:69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K1666" s="7"/>
      <c r="AL1666" s="7"/>
      <c r="AM1666" s="7"/>
      <c r="AN1666" s="7"/>
      <c r="AO1666" s="7"/>
      <c r="AP1666" s="7"/>
      <c r="AQ1666" s="7"/>
      <c r="AR1666" s="7"/>
      <c r="AS1666" s="7"/>
      <c r="AT1666" s="7"/>
      <c r="AU1666" s="7"/>
      <c r="AV1666" s="7"/>
      <c r="AW1666" s="7"/>
      <c r="AX1666" s="7"/>
      <c r="AY1666" s="7"/>
      <c r="BA1666" s="7"/>
      <c r="BB1666" s="7"/>
      <c r="BC1666" s="7"/>
      <c r="BD1666" s="7"/>
      <c r="BE1666" s="7"/>
      <c r="BF1666" s="7"/>
      <c r="BG1666" s="7"/>
      <c r="BH1666" s="7"/>
      <c r="BI1666" s="7"/>
      <c r="BJ1666" s="7"/>
      <c r="BK1666" s="7"/>
      <c r="BL1666" s="7"/>
      <c r="BM1666" s="7"/>
      <c r="BN1666" s="7"/>
      <c r="BO1666" s="7"/>
      <c r="BP1666" s="7"/>
      <c r="BQ1666" s="7"/>
    </row>
    <row r="1667" spans="1:69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K1667" s="7"/>
      <c r="AL1667" s="7"/>
      <c r="AM1667" s="7"/>
      <c r="AN1667" s="7"/>
      <c r="AO1667" s="7"/>
      <c r="AP1667" s="7"/>
      <c r="AQ1667" s="7"/>
      <c r="AR1667" s="7"/>
      <c r="AS1667" s="7"/>
      <c r="AT1667" s="7"/>
      <c r="AU1667" s="7"/>
      <c r="AV1667" s="7"/>
      <c r="AW1667" s="7"/>
      <c r="AX1667" s="7"/>
      <c r="AY1667" s="7"/>
      <c r="BA1667" s="7"/>
      <c r="BB1667" s="7"/>
      <c r="BC1667" s="7"/>
      <c r="BD1667" s="7"/>
      <c r="BE1667" s="7"/>
      <c r="BF1667" s="7"/>
      <c r="BG1667" s="7"/>
      <c r="BH1667" s="7"/>
      <c r="BI1667" s="7"/>
      <c r="BJ1667" s="7"/>
      <c r="BK1667" s="7"/>
      <c r="BL1667" s="7"/>
      <c r="BM1667" s="7"/>
      <c r="BN1667" s="7"/>
      <c r="BO1667" s="7"/>
      <c r="BP1667" s="7"/>
      <c r="BQ1667" s="7"/>
    </row>
    <row r="1668" spans="1:69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K1668" s="7"/>
      <c r="AL1668" s="7"/>
      <c r="AM1668" s="7"/>
      <c r="AN1668" s="7"/>
      <c r="AO1668" s="7"/>
      <c r="AP1668" s="7"/>
      <c r="AQ1668" s="7"/>
      <c r="AR1668" s="7"/>
      <c r="AS1668" s="7"/>
      <c r="AT1668" s="7"/>
      <c r="AU1668" s="7"/>
      <c r="AV1668" s="7"/>
      <c r="AW1668" s="7"/>
      <c r="AX1668" s="7"/>
      <c r="AY1668" s="7"/>
      <c r="BA1668" s="7"/>
      <c r="BB1668" s="7"/>
      <c r="BC1668" s="7"/>
      <c r="BD1668" s="7"/>
      <c r="BE1668" s="7"/>
      <c r="BF1668" s="7"/>
      <c r="BG1668" s="7"/>
      <c r="BH1668" s="7"/>
      <c r="BI1668" s="7"/>
      <c r="BJ1668" s="7"/>
      <c r="BK1668" s="7"/>
      <c r="BL1668" s="7"/>
      <c r="BM1668" s="7"/>
      <c r="BN1668" s="7"/>
      <c r="BO1668" s="7"/>
      <c r="BP1668" s="7"/>
      <c r="BQ1668" s="7"/>
    </row>
    <row r="1669" spans="1:69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K1669" s="7"/>
      <c r="AL1669" s="7"/>
      <c r="AM1669" s="7"/>
      <c r="AN1669" s="7"/>
      <c r="AO1669" s="7"/>
      <c r="AP1669" s="7"/>
      <c r="AQ1669" s="7"/>
      <c r="AR1669" s="7"/>
      <c r="AS1669" s="7"/>
      <c r="AT1669" s="7"/>
      <c r="AU1669" s="7"/>
      <c r="AV1669" s="7"/>
      <c r="AW1669" s="7"/>
      <c r="AX1669" s="7"/>
      <c r="AY1669" s="7"/>
      <c r="BA1669" s="7"/>
      <c r="BB1669" s="7"/>
      <c r="BC1669" s="7"/>
      <c r="BD1669" s="7"/>
      <c r="BE1669" s="7"/>
      <c r="BF1669" s="7"/>
      <c r="BG1669" s="7"/>
      <c r="BH1669" s="7"/>
      <c r="BI1669" s="7"/>
      <c r="BJ1669" s="7"/>
      <c r="BK1669" s="7"/>
      <c r="BL1669" s="7"/>
      <c r="BM1669" s="7"/>
      <c r="BN1669" s="7"/>
      <c r="BO1669" s="7"/>
      <c r="BP1669" s="7"/>
      <c r="BQ1669" s="7"/>
    </row>
    <row r="1670" spans="1:69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K1670" s="7"/>
      <c r="AL1670" s="7"/>
      <c r="AM1670" s="7"/>
      <c r="AN1670" s="7"/>
      <c r="AO1670" s="7"/>
      <c r="AP1670" s="7"/>
      <c r="AQ1670" s="7"/>
      <c r="AR1670" s="7"/>
      <c r="AS1670" s="7"/>
      <c r="AT1670" s="7"/>
      <c r="AU1670" s="7"/>
      <c r="AV1670" s="7"/>
      <c r="AW1670" s="7"/>
      <c r="AX1670" s="7"/>
      <c r="AY1670" s="7"/>
      <c r="BA1670" s="7"/>
      <c r="BB1670" s="7"/>
      <c r="BC1670" s="7"/>
      <c r="BD1670" s="7"/>
      <c r="BE1670" s="7"/>
      <c r="BF1670" s="7"/>
      <c r="BG1670" s="7"/>
      <c r="BH1670" s="7"/>
      <c r="BI1670" s="7"/>
      <c r="BJ1670" s="7"/>
      <c r="BK1670" s="7"/>
      <c r="BL1670" s="7"/>
      <c r="BM1670" s="7"/>
      <c r="BN1670" s="7"/>
      <c r="BO1670" s="7"/>
      <c r="BP1670" s="7"/>
      <c r="BQ1670" s="7"/>
    </row>
    <row r="1671" spans="1:69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K1671" s="7"/>
      <c r="AL1671" s="7"/>
      <c r="AM1671" s="7"/>
      <c r="AN1671" s="7"/>
      <c r="AO1671" s="7"/>
      <c r="AP1671" s="7"/>
      <c r="AQ1671" s="7"/>
      <c r="AR1671" s="7"/>
      <c r="AS1671" s="7"/>
      <c r="AT1671" s="7"/>
      <c r="AU1671" s="7"/>
      <c r="AV1671" s="7"/>
      <c r="AW1671" s="7"/>
      <c r="AX1671" s="7"/>
      <c r="AY1671" s="7"/>
      <c r="BA1671" s="7"/>
      <c r="BB1671" s="7"/>
      <c r="BC1671" s="7"/>
      <c r="BD1671" s="7"/>
      <c r="BE1671" s="7"/>
      <c r="BF1671" s="7"/>
      <c r="BG1671" s="7"/>
      <c r="BH1671" s="7"/>
      <c r="BI1671" s="7"/>
      <c r="BJ1671" s="7"/>
      <c r="BK1671" s="7"/>
      <c r="BL1671" s="7"/>
      <c r="BM1671" s="7"/>
      <c r="BN1671" s="7"/>
      <c r="BO1671" s="7"/>
      <c r="BP1671" s="7"/>
      <c r="BQ1671" s="7"/>
    </row>
    <row r="1672" spans="1:69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K1672" s="7"/>
      <c r="AL1672" s="7"/>
      <c r="AM1672" s="7"/>
      <c r="AN1672" s="7"/>
      <c r="AO1672" s="7"/>
      <c r="AP1672" s="7"/>
      <c r="AQ1672" s="7"/>
      <c r="AR1672" s="7"/>
      <c r="AS1672" s="7"/>
      <c r="AT1672" s="7"/>
      <c r="AU1672" s="7"/>
      <c r="AV1672" s="7"/>
      <c r="AW1672" s="7"/>
      <c r="AX1672" s="7"/>
      <c r="AY1672" s="7"/>
      <c r="BA1672" s="7"/>
      <c r="BB1672" s="7"/>
      <c r="BC1672" s="7"/>
      <c r="BD1672" s="7"/>
      <c r="BE1672" s="7"/>
      <c r="BF1672" s="7"/>
      <c r="BG1672" s="7"/>
      <c r="BH1672" s="7"/>
      <c r="BI1672" s="7"/>
      <c r="BJ1672" s="7"/>
      <c r="BK1672" s="7"/>
      <c r="BL1672" s="7"/>
      <c r="BM1672" s="7"/>
      <c r="BN1672" s="7"/>
      <c r="BO1672" s="7"/>
      <c r="BP1672" s="7"/>
      <c r="BQ1672" s="7"/>
    </row>
    <row r="1673" spans="1:69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K1673" s="7"/>
      <c r="AL1673" s="7"/>
      <c r="AM1673" s="7"/>
      <c r="AN1673" s="7"/>
      <c r="AO1673" s="7"/>
      <c r="AP1673" s="7"/>
      <c r="AQ1673" s="7"/>
      <c r="AR1673" s="7"/>
      <c r="AS1673" s="7"/>
      <c r="AT1673" s="7"/>
      <c r="AU1673" s="7"/>
      <c r="AV1673" s="7"/>
      <c r="AW1673" s="7"/>
      <c r="AX1673" s="7"/>
      <c r="AY1673" s="7"/>
      <c r="BA1673" s="7"/>
      <c r="BB1673" s="7"/>
      <c r="BC1673" s="7"/>
      <c r="BD1673" s="7"/>
      <c r="BE1673" s="7"/>
      <c r="BF1673" s="7"/>
      <c r="BG1673" s="7"/>
      <c r="BH1673" s="7"/>
      <c r="BI1673" s="7"/>
      <c r="BJ1673" s="7"/>
      <c r="BK1673" s="7"/>
      <c r="BL1673" s="7"/>
      <c r="BM1673" s="7"/>
      <c r="BN1673" s="7"/>
      <c r="BO1673" s="7"/>
      <c r="BP1673" s="7"/>
      <c r="BQ1673" s="7"/>
    </row>
    <row r="1674" spans="1:69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K1674" s="7"/>
      <c r="AL1674" s="7"/>
      <c r="AM1674" s="7"/>
      <c r="AN1674" s="7"/>
      <c r="AO1674" s="7"/>
      <c r="AP1674" s="7"/>
      <c r="AQ1674" s="7"/>
      <c r="AR1674" s="7"/>
      <c r="AS1674" s="7"/>
      <c r="AT1674" s="7"/>
      <c r="AU1674" s="7"/>
      <c r="AV1674" s="7"/>
      <c r="AW1674" s="7"/>
      <c r="AX1674" s="7"/>
      <c r="AY1674" s="7"/>
      <c r="BA1674" s="7"/>
      <c r="BB1674" s="7"/>
      <c r="BC1674" s="7"/>
      <c r="BD1674" s="7"/>
      <c r="BE1674" s="7"/>
      <c r="BF1674" s="7"/>
      <c r="BG1674" s="7"/>
      <c r="BH1674" s="7"/>
      <c r="BI1674" s="7"/>
      <c r="BJ1674" s="7"/>
      <c r="BK1674" s="7"/>
      <c r="BL1674" s="7"/>
      <c r="BM1674" s="7"/>
      <c r="BN1674" s="7"/>
      <c r="BO1674" s="7"/>
      <c r="BP1674" s="7"/>
      <c r="BQ1674" s="7"/>
    </row>
    <row r="1675" spans="1:69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K1675" s="7"/>
      <c r="AL1675" s="7"/>
      <c r="AM1675" s="7"/>
      <c r="AN1675" s="7"/>
      <c r="AO1675" s="7"/>
      <c r="AP1675" s="7"/>
      <c r="AQ1675" s="7"/>
      <c r="AR1675" s="7"/>
      <c r="AS1675" s="7"/>
      <c r="AT1675" s="7"/>
      <c r="AU1675" s="7"/>
      <c r="AV1675" s="7"/>
      <c r="AW1675" s="7"/>
      <c r="AX1675" s="7"/>
      <c r="AY1675" s="7"/>
      <c r="BA1675" s="7"/>
      <c r="BB1675" s="7"/>
      <c r="BC1675" s="7"/>
      <c r="BD1675" s="7"/>
      <c r="BE1675" s="7"/>
      <c r="BF1675" s="7"/>
      <c r="BG1675" s="7"/>
      <c r="BH1675" s="7"/>
      <c r="BI1675" s="7"/>
      <c r="BJ1675" s="7"/>
      <c r="BK1675" s="7"/>
      <c r="BL1675" s="7"/>
      <c r="BM1675" s="7"/>
      <c r="BN1675" s="7"/>
      <c r="BO1675" s="7"/>
      <c r="BP1675" s="7"/>
      <c r="BQ1675" s="7"/>
    </row>
    <row r="1676" spans="1:69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K1676" s="7"/>
      <c r="AL1676" s="7"/>
      <c r="AM1676" s="7"/>
      <c r="AN1676" s="7"/>
      <c r="AO1676" s="7"/>
      <c r="AP1676" s="7"/>
      <c r="AQ1676" s="7"/>
      <c r="AR1676" s="7"/>
      <c r="AS1676" s="7"/>
      <c r="AT1676" s="7"/>
      <c r="AU1676" s="7"/>
      <c r="AV1676" s="7"/>
      <c r="AW1676" s="7"/>
      <c r="AX1676" s="7"/>
      <c r="AY1676" s="7"/>
      <c r="BA1676" s="7"/>
      <c r="BB1676" s="7"/>
      <c r="BC1676" s="7"/>
      <c r="BD1676" s="7"/>
      <c r="BE1676" s="7"/>
      <c r="BF1676" s="7"/>
      <c r="BG1676" s="7"/>
      <c r="BH1676" s="7"/>
      <c r="BI1676" s="7"/>
      <c r="BJ1676" s="7"/>
      <c r="BK1676" s="7"/>
      <c r="BL1676" s="7"/>
      <c r="BM1676" s="7"/>
      <c r="BN1676" s="7"/>
      <c r="BO1676" s="7"/>
      <c r="BP1676" s="7"/>
      <c r="BQ1676" s="7"/>
    </row>
    <row r="1677" spans="1:69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K1677" s="7"/>
      <c r="AL1677" s="7"/>
      <c r="AM1677" s="7"/>
      <c r="AN1677" s="7"/>
      <c r="AO1677" s="7"/>
      <c r="AP1677" s="7"/>
      <c r="AQ1677" s="7"/>
      <c r="AR1677" s="7"/>
      <c r="AS1677" s="7"/>
      <c r="AT1677" s="7"/>
      <c r="AU1677" s="7"/>
      <c r="AV1677" s="7"/>
      <c r="AW1677" s="7"/>
      <c r="AX1677" s="7"/>
      <c r="AY1677" s="7"/>
      <c r="BA1677" s="7"/>
      <c r="BB1677" s="7"/>
      <c r="BC1677" s="7"/>
      <c r="BD1677" s="7"/>
      <c r="BE1677" s="7"/>
      <c r="BF1677" s="7"/>
      <c r="BG1677" s="7"/>
      <c r="BH1677" s="7"/>
      <c r="BI1677" s="7"/>
      <c r="BJ1677" s="7"/>
      <c r="BK1677" s="7"/>
      <c r="BL1677" s="7"/>
      <c r="BM1677" s="7"/>
      <c r="BN1677" s="7"/>
      <c r="BO1677" s="7"/>
      <c r="BP1677" s="7"/>
      <c r="BQ1677" s="7"/>
    </row>
    <row r="1678" spans="1:69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K1678" s="7"/>
      <c r="AL1678" s="7"/>
      <c r="AM1678" s="7"/>
      <c r="AN1678" s="7"/>
      <c r="AO1678" s="7"/>
      <c r="AP1678" s="7"/>
      <c r="AQ1678" s="7"/>
      <c r="AR1678" s="7"/>
      <c r="AS1678" s="7"/>
      <c r="AT1678" s="7"/>
      <c r="AU1678" s="7"/>
      <c r="AV1678" s="7"/>
      <c r="AW1678" s="7"/>
      <c r="AX1678" s="7"/>
      <c r="AY1678" s="7"/>
      <c r="BA1678" s="7"/>
      <c r="BB1678" s="7"/>
      <c r="BC1678" s="7"/>
      <c r="BD1678" s="7"/>
      <c r="BE1678" s="7"/>
      <c r="BF1678" s="7"/>
      <c r="BG1678" s="7"/>
      <c r="BH1678" s="7"/>
      <c r="BI1678" s="7"/>
      <c r="BJ1678" s="7"/>
      <c r="BK1678" s="7"/>
      <c r="BL1678" s="7"/>
      <c r="BM1678" s="7"/>
      <c r="BN1678" s="7"/>
      <c r="BO1678" s="7"/>
      <c r="BP1678" s="7"/>
      <c r="BQ1678" s="7"/>
    </row>
    <row r="1679" spans="1:69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K1679" s="7"/>
      <c r="AL1679" s="7"/>
      <c r="AM1679" s="7"/>
      <c r="AN1679" s="7"/>
      <c r="AO1679" s="7"/>
      <c r="AP1679" s="7"/>
      <c r="AQ1679" s="7"/>
      <c r="AR1679" s="7"/>
      <c r="AS1679" s="7"/>
      <c r="AT1679" s="7"/>
      <c r="AU1679" s="7"/>
      <c r="AV1679" s="7"/>
      <c r="AW1679" s="7"/>
      <c r="AX1679" s="7"/>
      <c r="AY1679" s="7"/>
      <c r="BA1679" s="7"/>
      <c r="BB1679" s="7"/>
      <c r="BC1679" s="7"/>
      <c r="BD1679" s="7"/>
      <c r="BE1679" s="7"/>
      <c r="BF1679" s="7"/>
      <c r="BG1679" s="7"/>
      <c r="BH1679" s="7"/>
      <c r="BI1679" s="7"/>
      <c r="BJ1679" s="7"/>
      <c r="BK1679" s="7"/>
      <c r="BL1679" s="7"/>
      <c r="BM1679" s="7"/>
      <c r="BN1679" s="7"/>
      <c r="BO1679" s="7"/>
      <c r="BP1679" s="7"/>
      <c r="BQ1679" s="7"/>
    </row>
    <row r="1680" spans="1:69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K1680" s="7"/>
      <c r="AL1680" s="7"/>
      <c r="AM1680" s="7"/>
      <c r="AN1680" s="7"/>
      <c r="AO1680" s="7"/>
      <c r="AP1680" s="7"/>
      <c r="AQ1680" s="7"/>
      <c r="AR1680" s="7"/>
      <c r="AS1680" s="7"/>
      <c r="AT1680" s="7"/>
      <c r="AU1680" s="7"/>
      <c r="AV1680" s="7"/>
      <c r="AW1680" s="7"/>
      <c r="AX1680" s="7"/>
      <c r="AY1680" s="7"/>
      <c r="BA1680" s="7"/>
      <c r="BB1680" s="7"/>
      <c r="BC1680" s="7"/>
      <c r="BD1680" s="7"/>
      <c r="BE1680" s="7"/>
      <c r="BF1680" s="7"/>
      <c r="BG1680" s="7"/>
      <c r="BH1680" s="7"/>
      <c r="BI1680" s="7"/>
      <c r="BJ1680" s="7"/>
      <c r="BK1680" s="7"/>
      <c r="BL1680" s="7"/>
      <c r="BM1680" s="7"/>
      <c r="BN1680" s="7"/>
      <c r="BO1680" s="7"/>
      <c r="BP1680" s="7"/>
      <c r="BQ1680" s="7"/>
    </row>
    <row r="1681" spans="1:69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K1681" s="7"/>
      <c r="AL1681" s="7"/>
      <c r="AM1681" s="7"/>
      <c r="AN1681" s="7"/>
      <c r="AO1681" s="7"/>
      <c r="AP1681" s="7"/>
      <c r="AQ1681" s="7"/>
      <c r="AR1681" s="7"/>
      <c r="AS1681" s="7"/>
      <c r="AT1681" s="7"/>
      <c r="AU1681" s="7"/>
      <c r="AV1681" s="7"/>
      <c r="AW1681" s="7"/>
      <c r="AX1681" s="7"/>
      <c r="AY1681" s="7"/>
      <c r="BA1681" s="7"/>
      <c r="BB1681" s="7"/>
      <c r="BC1681" s="7"/>
      <c r="BD1681" s="7"/>
      <c r="BE1681" s="7"/>
      <c r="BF1681" s="7"/>
      <c r="BG1681" s="7"/>
      <c r="BH1681" s="7"/>
      <c r="BI1681" s="7"/>
      <c r="BJ1681" s="7"/>
      <c r="BK1681" s="7"/>
      <c r="BL1681" s="7"/>
      <c r="BM1681" s="7"/>
      <c r="BN1681" s="7"/>
      <c r="BO1681" s="7"/>
      <c r="BP1681" s="7"/>
      <c r="BQ1681" s="7"/>
    </row>
    <row r="1682" spans="1:69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K1682" s="7"/>
      <c r="AL1682" s="7"/>
      <c r="AM1682" s="7"/>
      <c r="AN1682" s="7"/>
      <c r="AO1682" s="7"/>
      <c r="AP1682" s="7"/>
      <c r="AQ1682" s="7"/>
      <c r="AR1682" s="7"/>
      <c r="AS1682" s="7"/>
      <c r="AT1682" s="7"/>
      <c r="AU1682" s="7"/>
      <c r="AV1682" s="7"/>
      <c r="AW1682" s="7"/>
      <c r="AX1682" s="7"/>
      <c r="AY1682" s="7"/>
      <c r="BA1682" s="7"/>
      <c r="BB1682" s="7"/>
      <c r="BC1682" s="7"/>
      <c r="BD1682" s="7"/>
      <c r="BE1682" s="7"/>
      <c r="BF1682" s="7"/>
      <c r="BG1682" s="7"/>
      <c r="BH1682" s="7"/>
      <c r="BI1682" s="7"/>
      <c r="BJ1682" s="7"/>
      <c r="BK1682" s="7"/>
      <c r="BL1682" s="7"/>
      <c r="BM1682" s="7"/>
      <c r="BN1682" s="7"/>
      <c r="BO1682" s="7"/>
      <c r="BP1682" s="7"/>
      <c r="BQ1682" s="7"/>
    </row>
    <row r="1683" spans="1:69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K1683" s="7"/>
      <c r="AL1683" s="7"/>
      <c r="AM1683" s="7"/>
      <c r="AN1683" s="7"/>
      <c r="AO1683" s="7"/>
      <c r="AP1683" s="7"/>
      <c r="AQ1683" s="7"/>
      <c r="AR1683" s="7"/>
      <c r="AS1683" s="7"/>
      <c r="AT1683" s="7"/>
      <c r="AU1683" s="7"/>
      <c r="AV1683" s="7"/>
      <c r="AW1683" s="7"/>
      <c r="AX1683" s="7"/>
      <c r="AY1683" s="7"/>
      <c r="BA1683" s="7"/>
      <c r="BB1683" s="7"/>
      <c r="BC1683" s="7"/>
      <c r="BD1683" s="7"/>
      <c r="BE1683" s="7"/>
      <c r="BF1683" s="7"/>
      <c r="BG1683" s="7"/>
      <c r="BH1683" s="7"/>
      <c r="BI1683" s="7"/>
      <c r="BJ1683" s="7"/>
      <c r="BK1683" s="7"/>
      <c r="BL1683" s="7"/>
      <c r="BM1683" s="7"/>
      <c r="BN1683" s="7"/>
      <c r="BO1683" s="7"/>
      <c r="BP1683" s="7"/>
      <c r="BQ1683" s="7"/>
    </row>
    <row r="1684" spans="1:69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K1684" s="7"/>
      <c r="AL1684" s="7"/>
      <c r="AM1684" s="7"/>
      <c r="AN1684" s="7"/>
      <c r="AO1684" s="7"/>
      <c r="AP1684" s="7"/>
      <c r="AQ1684" s="7"/>
      <c r="AR1684" s="7"/>
      <c r="AS1684" s="7"/>
      <c r="AT1684" s="7"/>
      <c r="AU1684" s="7"/>
      <c r="AV1684" s="7"/>
      <c r="AW1684" s="7"/>
      <c r="AX1684" s="7"/>
      <c r="AY1684" s="7"/>
      <c r="BA1684" s="7"/>
      <c r="BB1684" s="7"/>
      <c r="BC1684" s="7"/>
      <c r="BD1684" s="7"/>
      <c r="BE1684" s="7"/>
      <c r="BF1684" s="7"/>
      <c r="BG1684" s="7"/>
      <c r="BH1684" s="7"/>
      <c r="BI1684" s="7"/>
      <c r="BJ1684" s="7"/>
      <c r="BK1684" s="7"/>
      <c r="BL1684" s="7"/>
      <c r="BM1684" s="7"/>
      <c r="BN1684" s="7"/>
      <c r="BO1684" s="7"/>
      <c r="BP1684" s="7"/>
      <c r="BQ1684" s="7"/>
    </row>
    <row r="1685" spans="1:69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K1685" s="7"/>
      <c r="AL1685" s="7"/>
      <c r="AM1685" s="7"/>
      <c r="AN1685" s="7"/>
      <c r="AO1685" s="7"/>
      <c r="AP1685" s="7"/>
      <c r="AQ1685" s="7"/>
      <c r="AR1685" s="7"/>
      <c r="AS1685" s="7"/>
      <c r="AT1685" s="7"/>
      <c r="AU1685" s="7"/>
      <c r="AV1685" s="7"/>
      <c r="AW1685" s="7"/>
      <c r="AX1685" s="7"/>
      <c r="AY1685" s="7"/>
      <c r="BA1685" s="7"/>
      <c r="BB1685" s="7"/>
      <c r="BC1685" s="7"/>
      <c r="BD1685" s="7"/>
      <c r="BE1685" s="7"/>
      <c r="BF1685" s="7"/>
      <c r="BG1685" s="7"/>
      <c r="BH1685" s="7"/>
      <c r="BI1685" s="7"/>
      <c r="BJ1685" s="7"/>
      <c r="BK1685" s="7"/>
      <c r="BL1685" s="7"/>
      <c r="BM1685" s="7"/>
      <c r="BN1685" s="7"/>
      <c r="BO1685" s="7"/>
      <c r="BP1685" s="7"/>
      <c r="BQ1685" s="7"/>
    </row>
    <row r="1686" spans="1:69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K1686" s="7"/>
      <c r="AL1686" s="7"/>
      <c r="AM1686" s="7"/>
      <c r="AN1686" s="7"/>
      <c r="AO1686" s="7"/>
      <c r="AP1686" s="7"/>
      <c r="AQ1686" s="7"/>
      <c r="AR1686" s="7"/>
      <c r="AS1686" s="7"/>
      <c r="AT1686" s="7"/>
      <c r="AU1686" s="7"/>
      <c r="AV1686" s="7"/>
      <c r="AW1686" s="7"/>
      <c r="AX1686" s="7"/>
      <c r="AY1686" s="7"/>
      <c r="BA1686" s="7"/>
      <c r="BB1686" s="7"/>
      <c r="BC1686" s="7"/>
      <c r="BD1686" s="7"/>
      <c r="BE1686" s="7"/>
      <c r="BF1686" s="7"/>
      <c r="BG1686" s="7"/>
      <c r="BH1686" s="7"/>
      <c r="BI1686" s="7"/>
      <c r="BJ1686" s="7"/>
      <c r="BK1686" s="7"/>
      <c r="BL1686" s="7"/>
      <c r="BM1686" s="7"/>
      <c r="BN1686" s="7"/>
      <c r="BO1686" s="7"/>
      <c r="BP1686" s="7"/>
      <c r="BQ1686" s="7"/>
    </row>
    <row r="1687" spans="1:69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K1687" s="7"/>
      <c r="AL1687" s="7"/>
      <c r="AM1687" s="7"/>
      <c r="AN1687" s="7"/>
      <c r="AO1687" s="7"/>
      <c r="AP1687" s="7"/>
      <c r="AQ1687" s="7"/>
      <c r="AR1687" s="7"/>
      <c r="AS1687" s="7"/>
      <c r="AT1687" s="7"/>
      <c r="AU1687" s="7"/>
      <c r="AV1687" s="7"/>
      <c r="AW1687" s="7"/>
      <c r="AX1687" s="7"/>
      <c r="AY1687" s="7"/>
      <c r="BA1687" s="7"/>
      <c r="BB1687" s="7"/>
      <c r="BC1687" s="7"/>
      <c r="BD1687" s="7"/>
      <c r="BE1687" s="7"/>
      <c r="BF1687" s="7"/>
      <c r="BG1687" s="7"/>
      <c r="BH1687" s="7"/>
      <c r="BI1687" s="7"/>
      <c r="BJ1687" s="7"/>
      <c r="BK1687" s="7"/>
      <c r="BL1687" s="7"/>
      <c r="BM1687" s="7"/>
      <c r="BN1687" s="7"/>
      <c r="BO1687" s="7"/>
      <c r="BP1687" s="7"/>
      <c r="BQ1687" s="7"/>
    </row>
    <row r="1688" spans="1:69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K1688" s="7"/>
      <c r="AL1688" s="7"/>
      <c r="AM1688" s="7"/>
      <c r="AN1688" s="7"/>
      <c r="AO1688" s="7"/>
      <c r="AP1688" s="7"/>
      <c r="AQ1688" s="7"/>
      <c r="AR1688" s="7"/>
      <c r="AS1688" s="7"/>
      <c r="AT1688" s="7"/>
      <c r="AU1688" s="7"/>
      <c r="AV1688" s="7"/>
      <c r="AW1688" s="7"/>
      <c r="AX1688" s="7"/>
      <c r="AY1688" s="7"/>
      <c r="BA1688" s="7"/>
      <c r="BB1688" s="7"/>
      <c r="BC1688" s="7"/>
      <c r="BD1688" s="7"/>
      <c r="BE1688" s="7"/>
      <c r="BF1688" s="7"/>
      <c r="BG1688" s="7"/>
      <c r="BH1688" s="7"/>
      <c r="BI1688" s="7"/>
      <c r="BJ1688" s="7"/>
      <c r="BK1688" s="7"/>
      <c r="BL1688" s="7"/>
      <c r="BM1688" s="7"/>
      <c r="BN1688" s="7"/>
      <c r="BO1688" s="7"/>
      <c r="BP1688" s="7"/>
      <c r="BQ1688" s="7"/>
    </row>
    <row r="1689" spans="1:69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K1689" s="7"/>
      <c r="AL1689" s="7"/>
      <c r="AM1689" s="7"/>
      <c r="AN1689" s="7"/>
      <c r="AO1689" s="7"/>
      <c r="AP1689" s="7"/>
      <c r="AQ1689" s="7"/>
      <c r="AR1689" s="7"/>
      <c r="AS1689" s="7"/>
      <c r="AT1689" s="7"/>
      <c r="AU1689" s="7"/>
      <c r="AV1689" s="7"/>
      <c r="AW1689" s="7"/>
      <c r="AX1689" s="7"/>
      <c r="AY1689" s="7"/>
      <c r="BA1689" s="7"/>
      <c r="BB1689" s="7"/>
      <c r="BC1689" s="7"/>
      <c r="BD1689" s="7"/>
      <c r="BE1689" s="7"/>
      <c r="BF1689" s="7"/>
      <c r="BG1689" s="7"/>
      <c r="BH1689" s="7"/>
      <c r="BI1689" s="7"/>
      <c r="BJ1689" s="7"/>
      <c r="BK1689" s="7"/>
      <c r="BL1689" s="7"/>
      <c r="BM1689" s="7"/>
      <c r="BN1689" s="7"/>
      <c r="BO1689" s="7"/>
      <c r="BP1689" s="7"/>
      <c r="BQ1689" s="7"/>
    </row>
    <row r="1690" spans="1:69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K1690" s="7"/>
      <c r="AL1690" s="7"/>
      <c r="AM1690" s="7"/>
      <c r="AN1690" s="7"/>
      <c r="AO1690" s="7"/>
      <c r="AP1690" s="7"/>
      <c r="AQ1690" s="7"/>
      <c r="AR1690" s="7"/>
      <c r="AS1690" s="7"/>
      <c r="AT1690" s="7"/>
      <c r="AU1690" s="7"/>
      <c r="AV1690" s="7"/>
      <c r="AW1690" s="7"/>
      <c r="AX1690" s="7"/>
      <c r="AY1690" s="7"/>
      <c r="BA1690" s="7"/>
      <c r="BB1690" s="7"/>
      <c r="BC1690" s="7"/>
      <c r="BD1690" s="7"/>
      <c r="BE1690" s="7"/>
      <c r="BF1690" s="7"/>
      <c r="BG1690" s="7"/>
      <c r="BH1690" s="7"/>
      <c r="BI1690" s="7"/>
      <c r="BJ1690" s="7"/>
      <c r="BK1690" s="7"/>
      <c r="BL1690" s="7"/>
      <c r="BM1690" s="7"/>
      <c r="BN1690" s="7"/>
      <c r="BO1690" s="7"/>
      <c r="BP1690" s="7"/>
      <c r="BQ1690" s="7"/>
    </row>
    <row r="1691" spans="1:69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K1691" s="7"/>
      <c r="AL1691" s="7"/>
      <c r="AM1691" s="7"/>
      <c r="AN1691" s="7"/>
      <c r="AO1691" s="7"/>
      <c r="AP1691" s="7"/>
      <c r="AQ1691" s="7"/>
      <c r="AR1691" s="7"/>
      <c r="AS1691" s="7"/>
      <c r="AT1691" s="7"/>
      <c r="AU1691" s="7"/>
      <c r="AV1691" s="7"/>
      <c r="AW1691" s="7"/>
      <c r="AX1691" s="7"/>
      <c r="AY1691" s="7"/>
      <c r="BA1691" s="7"/>
      <c r="BB1691" s="7"/>
      <c r="BC1691" s="7"/>
      <c r="BD1691" s="7"/>
      <c r="BE1691" s="7"/>
      <c r="BF1691" s="7"/>
      <c r="BG1691" s="7"/>
      <c r="BH1691" s="7"/>
      <c r="BI1691" s="7"/>
      <c r="BJ1691" s="7"/>
      <c r="BK1691" s="7"/>
      <c r="BL1691" s="7"/>
      <c r="BM1691" s="7"/>
      <c r="BN1691" s="7"/>
      <c r="BO1691" s="7"/>
      <c r="BP1691" s="7"/>
      <c r="BQ1691" s="7"/>
    </row>
    <row r="1692" spans="1:69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K1692" s="7"/>
      <c r="AL1692" s="7"/>
      <c r="AM1692" s="7"/>
      <c r="AN1692" s="7"/>
      <c r="AO1692" s="7"/>
      <c r="AP1692" s="7"/>
      <c r="AQ1692" s="7"/>
      <c r="AR1692" s="7"/>
      <c r="AS1692" s="7"/>
      <c r="AT1692" s="7"/>
      <c r="AU1692" s="7"/>
      <c r="AV1692" s="7"/>
      <c r="AW1692" s="7"/>
      <c r="AX1692" s="7"/>
      <c r="AY1692" s="7"/>
      <c r="BA1692" s="7"/>
      <c r="BB1692" s="7"/>
      <c r="BC1692" s="7"/>
      <c r="BD1692" s="7"/>
      <c r="BE1692" s="7"/>
      <c r="BF1692" s="7"/>
      <c r="BG1692" s="7"/>
      <c r="BH1692" s="7"/>
      <c r="BI1692" s="7"/>
      <c r="BJ1692" s="7"/>
      <c r="BK1692" s="7"/>
      <c r="BL1692" s="7"/>
      <c r="BM1692" s="7"/>
      <c r="BN1692" s="7"/>
      <c r="BO1692" s="7"/>
      <c r="BP1692" s="7"/>
      <c r="BQ1692" s="7"/>
    </row>
    <row r="1693" spans="1:69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K1693" s="7"/>
      <c r="AL1693" s="7"/>
      <c r="AM1693" s="7"/>
      <c r="AN1693" s="7"/>
      <c r="AO1693" s="7"/>
      <c r="AP1693" s="7"/>
      <c r="AQ1693" s="7"/>
      <c r="AR1693" s="7"/>
      <c r="AS1693" s="7"/>
      <c r="AT1693" s="7"/>
      <c r="AU1693" s="7"/>
      <c r="AV1693" s="7"/>
      <c r="AW1693" s="7"/>
      <c r="AX1693" s="7"/>
      <c r="AY1693" s="7"/>
      <c r="BA1693" s="7"/>
      <c r="BB1693" s="7"/>
      <c r="BC1693" s="7"/>
      <c r="BD1693" s="7"/>
      <c r="BE1693" s="7"/>
      <c r="BF1693" s="7"/>
      <c r="BG1693" s="7"/>
      <c r="BH1693" s="7"/>
      <c r="BI1693" s="7"/>
      <c r="BJ1693" s="7"/>
      <c r="BK1693" s="7"/>
      <c r="BL1693" s="7"/>
      <c r="BM1693" s="7"/>
      <c r="BN1693" s="7"/>
      <c r="BO1693" s="7"/>
      <c r="BP1693" s="7"/>
      <c r="BQ1693" s="7"/>
    </row>
    <row r="1694" spans="1:69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K1694" s="7"/>
      <c r="AL1694" s="7"/>
      <c r="AM1694" s="7"/>
      <c r="AN1694" s="7"/>
      <c r="AO1694" s="7"/>
      <c r="AP1694" s="7"/>
      <c r="AQ1694" s="7"/>
      <c r="AR1694" s="7"/>
      <c r="AS1694" s="7"/>
      <c r="AT1694" s="7"/>
      <c r="AU1694" s="7"/>
      <c r="AV1694" s="7"/>
      <c r="AW1694" s="7"/>
      <c r="AX1694" s="7"/>
      <c r="AY1694" s="7"/>
      <c r="BA1694" s="7"/>
      <c r="BB1694" s="7"/>
      <c r="BC1694" s="7"/>
      <c r="BD1694" s="7"/>
      <c r="BE1694" s="7"/>
      <c r="BF1694" s="7"/>
      <c r="BG1694" s="7"/>
      <c r="BH1694" s="7"/>
      <c r="BI1694" s="7"/>
      <c r="BJ1694" s="7"/>
      <c r="BK1694" s="7"/>
      <c r="BL1694" s="7"/>
      <c r="BM1694" s="7"/>
      <c r="BN1694" s="7"/>
      <c r="BO1694" s="7"/>
      <c r="BP1694" s="7"/>
      <c r="BQ1694" s="7"/>
    </row>
    <row r="1695" spans="1:69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K1695" s="7"/>
      <c r="AL1695" s="7"/>
      <c r="AM1695" s="7"/>
      <c r="AN1695" s="7"/>
      <c r="AO1695" s="7"/>
      <c r="AP1695" s="7"/>
      <c r="AQ1695" s="7"/>
      <c r="AR1695" s="7"/>
      <c r="AS1695" s="7"/>
      <c r="AT1695" s="7"/>
      <c r="AU1695" s="7"/>
      <c r="AV1695" s="7"/>
      <c r="AW1695" s="7"/>
      <c r="AX1695" s="7"/>
      <c r="AY1695" s="7"/>
      <c r="BA1695" s="7"/>
      <c r="BB1695" s="7"/>
      <c r="BC1695" s="7"/>
      <c r="BD1695" s="7"/>
      <c r="BE1695" s="7"/>
      <c r="BF1695" s="7"/>
      <c r="BG1695" s="7"/>
      <c r="BH1695" s="7"/>
      <c r="BI1695" s="7"/>
      <c r="BJ1695" s="7"/>
      <c r="BK1695" s="7"/>
      <c r="BL1695" s="7"/>
      <c r="BM1695" s="7"/>
      <c r="BN1695" s="7"/>
      <c r="BO1695" s="7"/>
      <c r="BP1695" s="7"/>
      <c r="BQ1695" s="7"/>
    </row>
    <row r="1696" spans="1:69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K1696" s="7"/>
      <c r="AL1696" s="7"/>
      <c r="AM1696" s="7"/>
      <c r="AN1696" s="7"/>
      <c r="AO1696" s="7"/>
      <c r="AP1696" s="7"/>
      <c r="AQ1696" s="7"/>
      <c r="AR1696" s="7"/>
      <c r="AS1696" s="7"/>
      <c r="AT1696" s="7"/>
      <c r="AU1696" s="7"/>
      <c r="AV1696" s="7"/>
      <c r="AW1696" s="7"/>
      <c r="AX1696" s="7"/>
      <c r="AY1696" s="7"/>
      <c r="BA1696" s="7"/>
      <c r="BB1696" s="7"/>
      <c r="BC1696" s="7"/>
      <c r="BD1696" s="7"/>
      <c r="BE1696" s="7"/>
      <c r="BF1696" s="7"/>
      <c r="BG1696" s="7"/>
      <c r="BH1696" s="7"/>
      <c r="BI1696" s="7"/>
      <c r="BJ1696" s="7"/>
      <c r="BK1696" s="7"/>
      <c r="BL1696" s="7"/>
      <c r="BM1696" s="7"/>
      <c r="BN1696" s="7"/>
      <c r="BO1696" s="7"/>
      <c r="BP1696" s="7"/>
      <c r="BQ1696" s="7"/>
    </row>
    <row r="1697" spans="1:69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K1697" s="7"/>
      <c r="AL1697" s="7"/>
      <c r="AM1697" s="7"/>
      <c r="AN1697" s="7"/>
      <c r="AO1697" s="7"/>
      <c r="AP1697" s="7"/>
      <c r="AQ1697" s="7"/>
      <c r="AR1697" s="7"/>
      <c r="AS1697" s="7"/>
      <c r="AT1697" s="7"/>
      <c r="AU1697" s="7"/>
      <c r="AV1697" s="7"/>
      <c r="AW1697" s="7"/>
      <c r="AX1697" s="7"/>
      <c r="AY1697" s="7"/>
      <c r="BA1697" s="7"/>
      <c r="BB1697" s="7"/>
      <c r="BC1697" s="7"/>
      <c r="BD1697" s="7"/>
      <c r="BE1697" s="7"/>
      <c r="BF1697" s="7"/>
      <c r="BG1697" s="7"/>
      <c r="BH1697" s="7"/>
      <c r="BI1697" s="7"/>
      <c r="BJ1697" s="7"/>
      <c r="BK1697" s="7"/>
      <c r="BL1697" s="7"/>
      <c r="BM1697" s="7"/>
      <c r="BN1697" s="7"/>
      <c r="BO1697" s="7"/>
      <c r="BP1697" s="7"/>
      <c r="BQ1697" s="7"/>
    </row>
    <row r="1698" spans="1:69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K1698" s="7"/>
      <c r="AL1698" s="7"/>
      <c r="AM1698" s="7"/>
      <c r="AN1698" s="7"/>
      <c r="AO1698" s="7"/>
      <c r="AP1698" s="7"/>
      <c r="AQ1698" s="7"/>
      <c r="AR1698" s="7"/>
      <c r="AS1698" s="7"/>
      <c r="AT1698" s="7"/>
      <c r="AU1698" s="7"/>
      <c r="AV1698" s="7"/>
      <c r="AW1698" s="7"/>
      <c r="AX1698" s="7"/>
      <c r="AY1698" s="7"/>
      <c r="BA1698" s="7"/>
      <c r="BB1698" s="7"/>
      <c r="BC1698" s="7"/>
      <c r="BD1698" s="7"/>
      <c r="BE1698" s="7"/>
      <c r="BF1698" s="7"/>
      <c r="BG1698" s="7"/>
      <c r="BH1698" s="7"/>
      <c r="BI1698" s="7"/>
      <c r="BJ1698" s="7"/>
      <c r="BK1698" s="7"/>
      <c r="BL1698" s="7"/>
      <c r="BM1698" s="7"/>
      <c r="BN1698" s="7"/>
      <c r="BO1698" s="7"/>
      <c r="BP1698" s="7"/>
      <c r="BQ1698" s="7"/>
    </row>
    <row r="1699" spans="1:69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K1699" s="7"/>
      <c r="AL1699" s="7"/>
      <c r="AM1699" s="7"/>
      <c r="AN1699" s="7"/>
      <c r="AO1699" s="7"/>
      <c r="AP1699" s="7"/>
      <c r="AQ1699" s="7"/>
      <c r="AR1699" s="7"/>
      <c r="AS1699" s="7"/>
      <c r="AT1699" s="7"/>
      <c r="AU1699" s="7"/>
      <c r="AV1699" s="7"/>
      <c r="AW1699" s="7"/>
      <c r="AX1699" s="7"/>
      <c r="AY1699" s="7"/>
      <c r="BA1699" s="7"/>
      <c r="BB1699" s="7"/>
      <c r="BC1699" s="7"/>
      <c r="BD1699" s="7"/>
      <c r="BE1699" s="7"/>
      <c r="BF1699" s="7"/>
      <c r="BG1699" s="7"/>
      <c r="BH1699" s="7"/>
      <c r="BI1699" s="7"/>
      <c r="BJ1699" s="7"/>
      <c r="BK1699" s="7"/>
      <c r="BL1699" s="7"/>
      <c r="BM1699" s="7"/>
      <c r="BN1699" s="7"/>
      <c r="BO1699" s="7"/>
      <c r="BP1699" s="7"/>
      <c r="BQ1699" s="7"/>
    </row>
    <row r="1700" spans="1:69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K1700" s="7"/>
      <c r="AL1700" s="7"/>
      <c r="AM1700" s="7"/>
      <c r="AN1700" s="7"/>
      <c r="AO1700" s="7"/>
      <c r="AP1700" s="7"/>
      <c r="AQ1700" s="7"/>
      <c r="AR1700" s="7"/>
      <c r="AS1700" s="7"/>
      <c r="AT1700" s="7"/>
      <c r="AU1700" s="7"/>
      <c r="AV1700" s="7"/>
      <c r="AW1700" s="7"/>
      <c r="AX1700" s="7"/>
      <c r="AY1700" s="7"/>
      <c r="BA1700" s="7"/>
      <c r="BB1700" s="7"/>
      <c r="BC1700" s="7"/>
      <c r="BD1700" s="7"/>
      <c r="BE1700" s="7"/>
      <c r="BF1700" s="7"/>
      <c r="BG1700" s="7"/>
      <c r="BH1700" s="7"/>
      <c r="BI1700" s="7"/>
      <c r="BJ1700" s="7"/>
      <c r="BK1700" s="7"/>
      <c r="BL1700" s="7"/>
      <c r="BM1700" s="7"/>
      <c r="BN1700" s="7"/>
      <c r="BO1700" s="7"/>
      <c r="BP1700" s="7"/>
      <c r="BQ1700" s="7"/>
    </row>
    <row r="1701" spans="1:69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K1701" s="7"/>
      <c r="AL1701" s="7"/>
      <c r="AM1701" s="7"/>
      <c r="AN1701" s="7"/>
      <c r="AO1701" s="7"/>
      <c r="AP1701" s="7"/>
      <c r="AQ1701" s="7"/>
      <c r="AR1701" s="7"/>
      <c r="AS1701" s="7"/>
      <c r="AT1701" s="7"/>
      <c r="AU1701" s="7"/>
      <c r="AV1701" s="7"/>
      <c r="AW1701" s="7"/>
      <c r="AX1701" s="7"/>
      <c r="AY1701" s="7"/>
      <c r="BA1701" s="7"/>
      <c r="BB1701" s="7"/>
      <c r="BC1701" s="7"/>
      <c r="BD1701" s="7"/>
      <c r="BE1701" s="7"/>
      <c r="BF1701" s="7"/>
      <c r="BG1701" s="7"/>
      <c r="BH1701" s="7"/>
      <c r="BI1701" s="7"/>
      <c r="BJ1701" s="7"/>
      <c r="BK1701" s="7"/>
      <c r="BL1701" s="7"/>
      <c r="BM1701" s="7"/>
      <c r="BN1701" s="7"/>
      <c r="BO1701" s="7"/>
      <c r="BP1701" s="7"/>
      <c r="BQ1701" s="7"/>
    </row>
    <row r="1702" spans="1:69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K1702" s="7"/>
      <c r="AL1702" s="7"/>
      <c r="AM1702" s="7"/>
      <c r="AN1702" s="7"/>
      <c r="AO1702" s="7"/>
      <c r="AP1702" s="7"/>
      <c r="AQ1702" s="7"/>
      <c r="AR1702" s="7"/>
      <c r="AS1702" s="7"/>
      <c r="AT1702" s="7"/>
      <c r="AU1702" s="7"/>
      <c r="AV1702" s="7"/>
      <c r="AW1702" s="7"/>
      <c r="AX1702" s="7"/>
      <c r="AY1702" s="7"/>
      <c r="BA1702" s="7"/>
      <c r="BB1702" s="7"/>
      <c r="BC1702" s="7"/>
      <c r="BD1702" s="7"/>
      <c r="BE1702" s="7"/>
      <c r="BF1702" s="7"/>
      <c r="BG1702" s="7"/>
      <c r="BH1702" s="7"/>
      <c r="BI1702" s="7"/>
      <c r="BJ1702" s="7"/>
      <c r="BK1702" s="7"/>
      <c r="BL1702" s="7"/>
      <c r="BM1702" s="7"/>
      <c r="BN1702" s="7"/>
      <c r="BO1702" s="7"/>
      <c r="BP1702" s="7"/>
      <c r="BQ1702" s="7"/>
    </row>
    <row r="1703" spans="1:69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K1703" s="7"/>
      <c r="AL1703" s="7"/>
      <c r="AM1703" s="7"/>
      <c r="AN1703" s="7"/>
      <c r="AO1703" s="7"/>
      <c r="AP1703" s="7"/>
      <c r="AQ1703" s="7"/>
      <c r="AR1703" s="7"/>
      <c r="AS1703" s="7"/>
      <c r="AT1703" s="7"/>
      <c r="AU1703" s="7"/>
      <c r="AV1703" s="7"/>
      <c r="AW1703" s="7"/>
      <c r="AX1703" s="7"/>
      <c r="AY1703" s="7"/>
      <c r="BA1703" s="7"/>
      <c r="BB1703" s="7"/>
      <c r="BC1703" s="7"/>
      <c r="BD1703" s="7"/>
      <c r="BE1703" s="7"/>
      <c r="BF1703" s="7"/>
      <c r="BG1703" s="7"/>
      <c r="BH1703" s="7"/>
      <c r="BI1703" s="7"/>
      <c r="BJ1703" s="7"/>
      <c r="BK1703" s="7"/>
      <c r="BL1703" s="7"/>
      <c r="BM1703" s="7"/>
      <c r="BN1703" s="7"/>
      <c r="BO1703" s="7"/>
      <c r="BP1703" s="7"/>
      <c r="BQ1703" s="7"/>
    </row>
    <row r="1704" spans="1:69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K1704" s="7"/>
      <c r="AL1704" s="7"/>
      <c r="AM1704" s="7"/>
      <c r="AN1704" s="7"/>
      <c r="AO1704" s="7"/>
      <c r="AP1704" s="7"/>
      <c r="AQ1704" s="7"/>
      <c r="AR1704" s="7"/>
      <c r="AS1704" s="7"/>
      <c r="AT1704" s="7"/>
      <c r="AU1704" s="7"/>
      <c r="AV1704" s="7"/>
      <c r="AW1704" s="7"/>
      <c r="AX1704" s="7"/>
      <c r="AY1704" s="7"/>
      <c r="BA1704" s="7"/>
      <c r="BB1704" s="7"/>
      <c r="BC1704" s="7"/>
      <c r="BD1704" s="7"/>
      <c r="BE1704" s="7"/>
      <c r="BF1704" s="7"/>
      <c r="BG1704" s="7"/>
      <c r="BH1704" s="7"/>
      <c r="BI1704" s="7"/>
      <c r="BJ1704" s="7"/>
      <c r="BK1704" s="7"/>
      <c r="BL1704" s="7"/>
      <c r="BM1704" s="7"/>
      <c r="BN1704" s="7"/>
      <c r="BO1704" s="7"/>
      <c r="BP1704" s="7"/>
      <c r="BQ1704" s="7"/>
    </row>
    <row r="1705" spans="1:69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K1705" s="7"/>
      <c r="AL1705" s="7"/>
      <c r="AM1705" s="7"/>
      <c r="AN1705" s="7"/>
      <c r="AO1705" s="7"/>
      <c r="AP1705" s="7"/>
      <c r="AQ1705" s="7"/>
      <c r="AR1705" s="7"/>
      <c r="AS1705" s="7"/>
      <c r="AT1705" s="7"/>
      <c r="AU1705" s="7"/>
      <c r="AV1705" s="7"/>
      <c r="AW1705" s="7"/>
      <c r="AX1705" s="7"/>
      <c r="AY1705" s="7"/>
      <c r="BA1705" s="7"/>
      <c r="BB1705" s="7"/>
      <c r="BC1705" s="7"/>
      <c r="BD1705" s="7"/>
      <c r="BE1705" s="7"/>
      <c r="BF1705" s="7"/>
      <c r="BG1705" s="7"/>
      <c r="BH1705" s="7"/>
      <c r="BI1705" s="7"/>
      <c r="BJ1705" s="7"/>
      <c r="BK1705" s="7"/>
      <c r="BL1705" s="7"/>
      <c r="BM1705" s="7"/>
      <c r="BN1705" s="7"/>
      <c r="BO1705" s="7"/>
      <c r="BP1705" s="7"/>
      <c r="BQ1705" s="7"/>
    </row>
    <row r="1706" spans="1:69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K1706" s="7"/>
      <c r="AL1706" s="7"/>
      <c r="AM1706" s="7"/>
      <c r="AN1706" s="7"/>
      <c r="AO1706" s="7"/>
      <c r="AP1706" s="7"/>
      <c r="AQ1706" s="7"/>
      <c r="AR1706" s="7"/>
      <c r="AS1706" s="7"/>
      <c r="AT1706" s="7"/>
      <c r="AU1706" s="7"/>
      <c r="AV1706" s="7"/>
      <c r="AW1706" s="7"/>
      <c r="AX1706" s="7"/>
      <c r="AY1706" s="7"/>
      <c r="BA1706" s="7"/>
      <c r="BB1706" s="7"/>
      <c r="BC1706" s="7"/>
      <c r="BD1706" s="7"/>
      <c r="BE1706" s="7"/>
      <c r="BF1706" s="7"/>
      <c r="BG1706" s="7"/>
      <c r="BH1706" s="7"/>
      <c r="BI1706" s="7"/>
      <c r="BJ1706" s="7"/>
      <c r="BK1706" s="7"/>
      <c r="BL1706" s="7"/>
      <c r="BM1706" s="7"/>
      <c r="BN1706" s="7"/>
      <c r="BO1706" s="7"/>
      <c r="BP1706" s="7"/>
      <c r="BQ1706" s="7"/>
    </row>
    <row r="1707" spans="1:69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K1707" s="7"/>
      <c r="AL1707" s="7"/>
      <c r="AM1707" s="7"/>
      <c r="AN1707" s="7"/>
      <c r="AO1707" s="7"/>
      <c r="AP1707" s="7"/>
      <c r="AQ1707" s="7"/>
      <c r="AR1707" s="7"/>
      <c r="AS1707" s="7"/>
      <c r="AT1707" s="7"/>
      <c r="AU1707" s="7"/>
      <c r="AV1707" s="7"/>
      <c r="AW1707" s="7"/>
      <c r="AX1707" s="7"/>
      <c r="AY1707" s="7"/>
      <c r="BA1707" s="7"/>
      <c r="BB1707" s="7"/>
      <c r="BC1707" s="7"/>
      <c r="BD1707" s="7"/>
      <c r="BE1707" s="7"/>
      <c r="BF1707" s="7"/>
      <c r="BG1707" s="7"/>
      <c r="BH1707" s="7"/>
      <c r="BI1707" s="7"/>
      <c r="BJ1707" s="7"/>
      <c r="BK1707" s="7"/>
      <c r="BL1707" s="7"/>
      <c r="BM1707" s="7"/>
      <c r="BN1707" s="7"/>
      <c r="BO1707" s="7"/>
      <c r="BP1707" s="7"/>
      <c r="BQ1707" s="7"/>
    </row>
    <row r="1708" spans="1:69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K1708" s="7"/>
      <c r="AL1708" s="7"/>
      <c r="AM1708" s="7"/>
      <c r="AN1708" s="7"/>
      <c r="AO1708" s="7"/>
      <c r="AP1708" s="7"/>
      <c r="AQ1708" s="7"/>
      <c r="AR1708" s="7"/>
      <c r="AS1708" s="7"/>
      <c r="AT1708" s="7"/>
      <c r="AU1708" s="7"/>
      <c r="AV1708" s="7"/>
      <c r="AW1708" s="7"/>
      <c r="AX1708" s="7"/>
      <c r="AY1708" s="7"/>
      <c r="BA1708" s="7"/>
      <c r="BB1708" s="7"/>
      <c r="BC1708" s="7"/>
      <c r="BD1708" s="7"/>
      <c r="BE1708" s="7"/>
      <c r="BF1708" s="7"/>
      <c r="BG1708" s="7"/>
      <c r="BH1708" s="7"/>
      <c r="BI1708" s="7"/>
      <c r="BJ1708" s="7"/>
      <c r="BK1708" s="7"/>
      <c r="BL1708" s="7"/>
      <c r="BM1708" s="7"/>
      <c r="BN1708" s="7"/>
      <c r="BO1708" s="7"/>
      <c r="BP1708" s="7"/>
      <c r="BQ1708" s="7"/>
    </row>
    <row r="1709" spans="1:69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K1709" s="7"/>
      <c r="AL1709" s="7"/>
      <c r="AM1709" s="7"/>
      <c r="AN1709" s="7"/>
      <c r="AO1709" s="7"/>
      <c r="AP1709" s="7"/>
      <c r="AQ1709" s="7"/>
      <c r="AR1709" s="7"/>
      <c r="AS1709" s="7"/>
      <c r="AT1709" s="7"/>
      <c r="AU1709" s="7"/>
      <c r="AV1709" s="7"/>
      <c r="AW1709" s="7"/>
      <c r="AX1709" s="7"/>
      <c r="AY1709" s="7"/>
      <c r="BA1709" s="7"/>
      <c r="BB1709" s="7"/>
      <c r="BC1709" s="7"/>
      <c r="BD1709" s="7"/>
      <c r="BE1709" s="7"/>
      <c r="BF1709" s="7"/>
      <c r="BG1709" s="7"/>
      <c r="BH1709" s="7"/>
      <c r="BI1709" s="7"/>
      <c r="BJ1709" s="7"/>
      <c r="BK1709" s="7"/>
      <c r="BL1709" s="7"/>
      <c r="BM1709" s="7"/>
      <c r="BN1709" s="7"/>
      <c r="BO1709" s="7"/>
      <c r="BP1709" s="7"/>
      <c r="BQ1709" s="7"/>
    </row>
    <row r="1710" spans="1:69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K1710" s="7"/>
      <c r="AL1710" s="7"/>
      <c r="AM1710" s="7"/>
      <c r="AN1710" s="7"/>
      <c r="AO1710" s="7"/>
      <c r="AP1710" s="7"/>
      <c r="AQ1710" s="7"/>
      <c r="AR1710" s="7"/>
      <c r="AS1710" s="7"/>
      <c r="AT1710" s="7"/>
      <c r="AU1710" s="7"/>
      <c r="AV1710" s="7"/>
      <c r="AW1710" s="7"/>
      <c r="AX1710" s="7"/>
      <c r="AY1710" s="7"/>
      <c r="BA1710" s="7"/>
      <c r="BB1710" s="7"/>
      <c r="BC1710" s="7"/>
      <c r="BD1710" s="7"/>
      <c r="BE1710" s="7"/>
      <c r="BF1710" s="7"/>
      <c r="BG1710" s="7"/>
      <c r="BH1710" s="7"/>
      <c r="BI1710" s="7"/>
      <c r="BJ1710" s="7"/>
      <c r="BK1710" s="7"/>
      <c r="BL1710" s="7"/>
      <c r="BM1710" s="7"/>
      <c r="BN1710" s="7"/>
      <c r="BO1710" s="7"/>
      <c r="BP1710" s="7"/>
      <c r="BQ1710" s="7"/>
    </row>
    <row r="1711" spans="1:69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K1711" s="7"/>
      <c r="AL1711" s="7"/>
      <c r="AM1711" s="7"/>
      <c r="AN1711" s="7"/>
      <c r="AO1711" s="7"/>
      <c r="AP1711" s="7"/>
      <c r="AQ1711" s="7"/>
      <c r="AR1711" s="7"/>
      <c r="AS1711" s="7"/>
      <c r="AT1711" s="7"/>
      <c r="AU1711" s="7"/>
      <c r="AV1711" s="7"/>
      <c r="AW1711" s="7"/>
      <c r="AX1711" s="7"/>
      <c r="AY1711" s="7"/>
      <c r="BA1711" s="7"/>
      <c r="BB1711" s="7"/>
      <c r="BC1711" s="7"/>
      <c r="BD1711" s="7"/>
      <c r="BE1711" s="7"/>
      <c r="BF1711" s="7"/>
      <c r="BG1711" s="7"/>
      <c r="BH1711" s="7"/>
      <c r="BI1711" s="7"/>
      <c r="BJ1711" s="7"/>
      <c r="BK1711" s="7"/>
      <c r="BL1711" s="7"/>
      <c r="BM1711" s="7"/>
      <c r="BN1711" s="7"/>
      <c r="BO1711" s="7"/>
      <c r="BP1711" s="7"/>
      <c r="BQ1711" s="7"/>
    </row>
    <row r="1712" spans="1:69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K1712" s="7"/>
      <c r="AL1712" s="7"/>
      <c r="AM1712" s="7"/>
      <c r="AN1712" s="7"/>
      <c r="AO1712" s="7"/>
      <c r="AP1712" s="7"/>
      <c r="AQ1712" s="7"/>
      <c r="AR1712" s="7"/>
      <c r="AS1712" s="7"/>
      <c r="AT1712" s="7"/>
      <c r="AU1712" s="7"/>
      <c r="AV1712" s="7"/>
      <c r="AW1712" s="7"/>
      <c r="AX1712" s="7"/>
      <c r="AY1712" s="7"/>
      <c r="BA1712" s="7"/>
      <c r="BB1712" s="7"/>
      <c r="BC1712" s="7"/>
      <c r="BD1712" s="7"/>
      <c r="BE1712" s="7"/>
      <c r="BF1712" s="7"/>
      <c r="BG1712" s="7"/>
      <c r="BH1712" s="7"/>
      <c r="BI1712" s="7"/>
      <c r="BJ1712" s="7"/>
      <c r="BK1712" s="7"/>
      <c r="BL1712" s="7"/>
      <c r="BM1712" s="7"/>
      <c r="BN1712" s="7"/>
      <c r="BO1712" s="7"/>
      <c r="BP1712" s="7"/>
      <c r="BQ1712" s="7"/>
    </row>
    <row r="1713" spans="1:69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K1713" s="7"/>
      <c r="AL1713" s="7"/>
      <c r="AM1713" s="7"/>
      <c r="AN1713" s="7"/>
      <c r="AO1713" s="7"/>
      <c r="AP1713" s="7"/>
      <c r="AQ1713" s="7"/>
      <c r="AR1713" s="7"/>
      <c r="AS1713" s="7"/>
      <c r="AT1713" s="7"/>
      <c r="AU1713" s="7"/>
      <c r="AV1713" s="7"/>
      <c r="AW1713" s="7"/>
      <c r="AX1713" s="7"/>
      <c r="AY1713" s="7"/>
      <c r="BA1713" s="7"/>
      <c r="BB1713" s="7"/>
      <c r="BC1713" s="7"/>
      <c r="BD1713" s="7"/>
      <c r="BE1713" s="7"/>
      <c r="BF1713" s="7"/>
      <c r="BG1713" s="7"/>
      <c r="BH1713" s="7"/>
      <c r="BI1713" s="7"/>
      <c r="BJ1713" s="7"/>
      <c r="BK1713" s="7"/>
      <c r="BL1713" s="7"/>
      <c r="BM1713" s="7"/>
      <c r="BN1713" s="7"/>
      <c r="BO1713" s="7"/>
      <c r="BP1713" s="7"/>
      <c r="BQ1713" s="7"/>
    </row>
    <row r="1714" spans="1:69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K1714" s="7"/>
      <c r="AL1714" s="7"/>
      <c r="AM1714" s="7"/>
      <c r="AN1714" s="7"/>
      <c r="AO1714" s="7"/>
      <c r="AP1714" s="7"/>
      <c r="AQ1714" s="7"/>
      <c r="AR1714" s="7"/>
      <c r="AS1714" s="7"/>
      <c r="AT1714" s="7"/>
      <c r="AU1714" s="7"/>
      <c r="AV1714" s="7"/>
      <c r="AW1714" s="7"/>
      <c r="AX1714" s="7"/>
      <c r="AY1714" s="7"/>
      <c r="BA1714" s="7"/>
      <c r="BB1714" s="7"/>
      <c r="BC1714" s="7"/>
      <c r="BD1714" s="7"/>
      <c r="BE1714" s="7"/>
      <c r="BF1714" s="7"/>
      <c r="BG1714" s="7"/>
      <c r="BH1714" s="7"/>
      <c r="BI1714" s="7"/>
      <c r="BJ1714" s="7"/>
      <c r="BK1714" s="7"/>
      <c r="BL1714" s="7"/>
      <c r="BM1714" s="7"/>
      <c r="BN1714" s="7"/>
      <c r="BO1714" s="7"/>
      <c r="BP1714" s="7"/>
      <c r="BQ1714" s="7"/>
    </row>
    <row r="1715" spans="1:69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K1715" s="7"/>
      <c r="AL1715" s="7"/>
      <c r="AM1715" s="7"/>
      <c r="AN1715" s="7"/>
      <c r="AO1715" s="7"/>
      <c r="AP1715" s="7"/>
      <c r="AQ1715" s="7"/>
      <c r="AR1715" s="7"/>
      <c r="AS1715" s="7"/>
      <c r="AT1715" s="7"/>
      <c r="AU1715" s="7"/>
      <c r="AV1715" s="7"/>
      <c r="AW1715" s="7"/>
      <c r="AX1715" s="7"/>
      <c r="AY1715" s="7"/>
      <c r="BA1715" s="7"/>
      <c r="BB1715" s="7"/>
      <c r="BC1715" s="7"/>
      <c r="BD1715" s="7"/>
      <c r="BE1715" s="7"/>
      <c r="BF1715" s="7"/>
      <c r="BG1715" s="7"/>
      <c r="BH1715" s="7"/>
      <c r="BI1715" s="7"/>
      <c r="BJ1715" s="7"/>
      <c r="BK1715" s="7"/>
      <c r="BL1715" s="7"/>
      <c r="BM1715" s="7"/>
      <c r="BN1715" s="7"/>
      <c r="BO1715" s="7"/>
      <c r="BP1715" s="7"/>
      <c r="BQ1715" s="7"/>
    </row>
    <row r="1716" spans="1:69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K1716" s="7"/>
      <c r="AL1716" s="7"/>
      <c r="AM1716" s="7"/>
      <c r="AN1716" s="7"/>
      <c r="AO1716" s="7"/>
      <c r="AP1716" s="7"/>
      <c r="AQ1716" s="7"/>
      <c r="AR1716" s="7"/>
      <c r="AS1716" s="7"/>
      <c r="AT1716" s="7"/>
      <c r="AU1716" s="7"/>
      <c r="AV1716" s="7"/>
      <c r="AW1716" s="7"/>
      <c r="AX1716" s="7"/>
      <c r="AY1716" s="7"/>
      <c r="BA1716" s="7"/>
      <c r="BB1716" s="7"/>
      <c r="BC1716" s="7"/>
      <c r="BD1716" s="7"/>
      <c r="BE1716" s="7"/>
      <c r="BF1716" s="7"/>
      <c r="BG1716" s="7"/>
      <c r="BH1716" s="7"/>
      <c r="BI1716" s="7"/>
      <c r="BJ1716" s="7"/>
      <c r="BK1716" s="7"/>
      <c r="BL1716" s="7"/>
      <c r="BM1716" s="7"/>
      <c r="BN1716" s="7"/>
      <c r="BO1716" s="7"/>
      <c r="BP1716" s="7"/>
      <c r="BQ1716" s="7"/>
    </row>
    <row r="1717" spans="1:69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K1717" s="7"/>
      <c r="AL1717" s="7"/>
      <c r="AM1717" s="7"/>
      <c r="AN1717" s="7"/>
      <c r="AO1717" s="7"/>
      <c r="AP1717" s="7"/>
      <c r="AQ1717" s="7"/>
      <c r="AR1717" s="7"/>
      <c r="AS1717" s="7"/>
      <c r="AT1717" s="7"/>
      <c r="AU1717" s="7"/>
      <c r="AV1717" s="7"/>
      <c r="AW1717" s="7"/>
      <c r="AX1717" s="7"/>
      <c r="AY1717" s="7"/>
      <c r="BA1717" s="7"/>
      <c r="BB1717" s="7"/>
      <c r="BC1717" s="7"/>
      <c r="BD1717" s="7"/>
      <c r="BE1717" s="7"/>
      <c r="BF1717" s="7"/>
      <c r="BG1717" s="7"/>
      <c r="BH1717" s="7"/>
      <c r="BI1717" s="7"/>
      <c r="BJ1717" s="7"/>
      <c r="BK1717" s="7"/>
      <c r="BL1717" s="7"/>
      <c r="BM1717" s="7"/>
      <c r="BN1717" s="7"/>
      <c r="BO1717" s="7"/>
      <c r="BP1717" s="7"/>
      <c r="BQ1717" s="7"/>
    </row>
    <row r="1718" spans="1:69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K1718" s="7"/>
      <c r="AL1718" s="7"/>
      <c r="AM1718" s="7"/>
      <c r="AN1718" s="7"/>
      <c r="AO1718" s="7"/>
      <c r="AP1718" s="7"/>
      <c r="AQ1718" s="7"/>
      <c r="AR1718" s="7"/>
      <c r="AS1718" s="7"/>
      <c r="AT1718" s="7"/>
      <c r="AU1718" s="7"/>
      <c r="AV1718" s="7"/>
      <c r="AW1718" s="7"/>
      <c r="AX1718" s="7"/>
      <c r="AY1718" s="7"/>
      <c r="BA1718" s="7"/>
      <c r="BB1718" s="7"/>
      <c r="BC1718" s="7"/>
      <c r="BD1718" s="7"/>
      <c r="BE1718" s="7"/>
      <c r="BF1718" s="7"/>
      <c r="BG1718" s="7"/>
      <c r="BH1718" s="7"/>
      <c r="BI1718" s="7"/>
      <c r="BJ1718" s="7"/>
      <c r="BK1718" s="7"/>
      <c r="BL1718" s="7"/>
      <c r="BM1718" s="7"/>
      <c r="BN1718" s="7"/>
      <c r="BO1718" s="7"/>
      <c r="BP1718" s="7"/>
      <c r="BQ1718" s="7"/>
    </row>
    <row r="1719" spans="1:69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K1719" s="7"/>
      <c r="AL1719" s="7"/>
      <c r="AM1719" s="7"/>
      <c r="AN1719" s="7"/>
      <c r="AO1719" s="7"/>
      <c r="AP1719" s="7"/>
      <c r="AQ1719" s="7"/>
      <c r="AR1719" s="7"/>
      <c r="AS1719" s="7"/>
      <c r="AT1719" s="7"/>
      <c r="AU1719" s="7"/>
      <c r="AV1719" s="7"/>
      <c r="AW1719" s="7"/>
      <c r="AX1719" s="7"/>
      <c r="AY1719" s="7"/>
      <c r="BA1719" s="7"/>
      <c r="BB1719" s="7"/>
      <c r="BC1719" s="7"/>
      <c r="BD1719" s="7"/>
      <c r="BE1719" s="7"/>
      <c r="BF1719" s="7"/>
      <c r="BG1719" s="7"/>
      <c r="BH1719" s="7"/>
      <c r="BI1719" s="7"/>
      <c r="BJ1719" s="7"/>
      <c r="BK1719" s="7"/>
      <c r="BL1719" s="7"/>
      <c r="BM1719" s="7"/>
      <c r="BN1719" s="7"/>
      <c r="BO1719" s="7"/>
      <c r="BP1719" s="7"/>
      <c r="BQ1719" s="7"/>
    </row>
    <row r="1720" spans="1:69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K1720" s="7"/>
      <c r="AL1720" s="7"/>
      <c r="AM1720" s="7"/>
      <c r="AN1720" s="7"/>
      <c r="AO1720" s="7"/>
      <c r="AP1720" s="7"/>
      <c r="AQ1720" s="7"/>
      <c r="AR1720" s="7"/>
      <c r="AS1720" s="7"/>
      <c r="AT1720" s="7"/>
      <c r="AU1720" s="7"/>
      <c r="AV1720" s="7"/>
      <c r="AW1720" s="7"/>
      <c r="AX1720" s="7"/>
      <c r="AY1720" s="7"/>
      <c r="BA1720" s="7"/>
      <c r="BB1720" s="7"/>
      <c r="BC1720" s="7"/>
      <c r="BD1720" s="7"/>
      <c r="BE1720" s="7"/>
      <c r="BF1720" s="7"/>
      <c r="BG1720" s="7"/>
      <c r="BH1720" s="7"/>
      <c r="BI1720" s="7"/>
      <c r="BJ1720" s="7"/>
      <c r="BK1720" s="7"/>
      <c r="BL1720" s="7"/>
      <c r="BM1720" s="7"/>
      <c r="BN1720" s="7"/>
      <c r="BO1720" s="7"/>
      <c r="BP1720" s="7"/>
      <c r="BQ1720" s="7"/>
    </row>
    <row r="1721" spans="1:69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K1721" s="7"/>
      <c r="AL1721" s="7"/>
      <c r="AM1721" s="7"/>
      <c r="AN1721" s="7"/>
      <c r="AO1721" s="7"/>
      <c r="AP1721" s="7"/>
      <c r="AQ1721" s="7"/>
      <c r="AR1721" s="7"/>
      <c r="AS1721" s="7"/>
      <c r="AT1721" s="7"/>
      <c r="AU1721" s="7"/>
      <c r="AV1721" s="7"/>
      <c r="AW1721" s="7"/>
      <c r="AX1721" s="7"/>
      <c r="AY1721" s="7"/>
      <c r="BA1721" s="7"/>
      <c r="BB1721" s="7"/>
      <c r="BC1721" s="7"/>
      <c r="BD1721" s="7"/>
      <c r="BE1721" s="7"/>
      <c r="BF1721" s="7"/>
      <c r="BG1721" s="7"/>
      <c r="BH1721" s="7"/>
      <c r="BI1721" s="7"/>
      <c r="BJ1721" s="7"/>
      <c r="BK1721" s="7"/>
      <c r="BL1721" s="7"/>
      <c r="BM1721" s="7"/>
      <c r="BN1721" s="7"/>
      <c r="BO1721" s="7"/>
      <c r="BP1721" s="7"/>
      <c r="BQ1721" s="7"/>
    </row>
    <row r="1722" spans="1:69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K1722" s="7"/>
      <c r="AL1722" s="7"/>
      <c r="AM1722" s="7"/>
      <c r="AN1722" s="7"/>
      <c r="AO1722" s="7"/>
      <c r="AP1722" s="7"/>
      <c r="AQ1722" s="7"/>
      <c r="AR1722" s="7"/>
      <c r="AS1722" s="7"/>
      <c r="AT1722" s="7"/>
      <c r="AU1722" s="7"/>
      <c r="AV1722" s="7"/>
      <c r="AW1722" s="7"/>
      <c r="AX1722" s="7"/>
      <c r="AY1722" s="7"/>
      <c r="BA1722" s="7"/>
      <c r="BB1722" s="7"/>
      <c r="BC1722" s="7"/>
      <c r="BD1722" s="7"/>
      <c r="BE1722" s="7"/>
      <c r="BF1722" s="7"/>
      <c r="BG1722" s="7"/>
      <c r="BH1722" s="7"/>
      <c r="BI1722" s="7"/>
      <c r="BJ1722" s="7"/>
      <c r="BK1722" s="7"/>
      <c r="BL1722" s="7"/>
      <c r="BM1722" s="7"/>
      <c r="BN1722" s="7"/>
      <c r="BO1722" s="7"/>
      <c r="BP1722" s="7"/>
      <c r="BQ1722" s="7"/>
    </row>
    <row r="1723" spans="1:69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K1723" s="7"/>
      <c r="AL1723" s="7"/>
      <c r="AM1723" s="7"/>
      <c r="AN1723" s="7"/>
      <c r="AO1723" s="7"/>
      <c r="AP1723" s="7"/>
      <c r="AQ1723" s="7"/>
      <c r="AR1723" s="7"/>
      <c r="AS1723" s="7"/>
      <c r="AT1723" s="7"/>
      <c r="AU1723" s="7"/>
      <c r="AV1723" s="7"/>
      <c r="AW1723" s="7"/>
      <c r="AX1723" s="7"/>
      <c r="AY1723" s="7"/>
      <c r="BA1723" s="7"/>
      <c r="BB1723" s="7"/>
      <c r="BC1723" s="7"/>
      <c r="BD1723" s="7"/>
      <c r="BE1723" s="7"/>
      <c r="BF1723" s="7"/>
      <c r="BG1723" s="7"/>
      <c r="BH1723" s="7"/>
      <c r="BI1723" s="7"/>
      <c r="BJ1723" s="7"/>
      <c r="BK1723" s="7"/>
      <c r="BL1723" s="7"/>
      <c r="BM1723" s="7"/>
      <c r="BN1723" s="7"/>
      <c r="BO1723" s="7"/>
      <c r="BP1723" s="7"/>
      <c r="BQ1723" s="7"/>
    </row>
    <row r="1724" spans="1:69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K1724" s="7"/>
      <c r="AL1724" s="7"/>
      <c r="AM1724" s="7"/>
      <c r="AN1724" s="7"/>
      <c r="AO1724" s="7"/>
      <c r="AP1724" s="7"/>
      <c r="AQ1724" s="7"/>
      <c r="AR1724" s="7"/>
      <c r="AS1724" s="7"/>
      <c r="AT1724" s="7"/>
      <c r="AU1724" s="7"/>
      <c r="AV1724" s="7"/>
      <c r="AW1724" s="7"/>
      <c r="AX1724" s="7"/>
      <c r="AY1724" s="7"/>
      <c r="BA1724" s="7"/>
      <c r="BB1724" s="7"/>
      <c r="BC1724" s="7"/>
      <c r="BD1724" s="7"/>
      <c r="BE1724" s="7"/>
      <c r="BF1724" s="7"/>
      <c r="BG1724" s="7"/>
      <c r="BH1724" s="7"/>
      <c r="BI1724" s="7"/>
      <c r="BJ1724" s="7"/>
      <c r="BK1724" s="7"/>
      <c r="BL1724" s="7"/>
      <c r="BM1724" s="7"/>
      <c r="BN1724" s="7"/>
      <c r="BO1724" s="7"/>
      <c r="BP1724" s="7"/>
      <c r="BQ1724" s="7"/>
    </row>
    <row r="1725" spans="1:69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K1725" s="7"/>
      <c r="AL1725" s="7"/>
      <c r="AM1725" s="7"/>
      <c r="AN1725" s="7"/>
      <c r="AO1725" s="7"/>
      <c r="AP1725" s="7"/>
      <c r="AQ1725" s="7"/>
      <c r="AR1725" s="7"/>
      <c r="AS1725" s="7"/>
      <c r="AT1725" s="7"/>
      <c r="AU1725" s="7"/>
      <c r="AV1725" s="7"/>
      <c r="AW1725" s="7"/>
      <c r="AX1725" s="7"/>
      <c r="AY1725" s="7"/>
      <c r="BA1725" s="7"/>
      <c r="BB1725" s="7"/>
      <c r="BC1725" s="7"/>
      <c r="BD1725" s="7"/>
      <c r="BE1725" s="7"/>
      <c r="BF1725" s="7"/>
      <c r="BG1725" s="7"/>
      <c r="BH1725" s="7"/>
      <c r="BI1725" s="7"/>
      <c r="BJ1725" s="7"/>
      <c r="BK1725" s="7"/>
      <c r="BL1725" s="7"/>
      <c r="BM1725" s="7"/>
      <c r="BN1725" s="7"/>
      <c r="BO1725" s="7"/>
      <c r="BP1725" s="7"/>
      <c r="BQ1725" s="7"/>
    </row>
    <row r="1726" spans="1:69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K1726" s="7"/>
      <c r="AL1726" s="7"/>
      <c r="AM1726" s="7"/>
      <c r="AN1726" s="7"/>
      <c r="AO1726" s="7"/>
      <c r="AP1726" s="7"/>
      <c r="AQ1726" s="7"/>
      <c r="AR1726" s="7"/>
      <c r="AS1726" s="7"/>
      <c r="AT1726" s="7"/>
      <c r="AU1726" s="7"/>
      <c r="AV1726" s="7"/>
      <c r="AW1726" s="7"/>
      <c r="AX1726" s="7"/>
      <c r="AY1726" s="7"/>
      <c r="BA1726" s="7"/>
      <c r="BB1726" s="7"/>
      <c r="BC1726" s="7"/>
      <c r="BD1726" s="7"/>
      <c r="BE1726" s="7"/>
      <c r="BF1726" s="7"/>
      <c r="BG1726" s="7"/>
      <c r="BH1726" s="7"/>
      <c r="BI1726" s="7"/>
      <c r="BJ1726" s="7"/>
      <c r="BK1726" s="7"/>
      <c r="BL1726" s="7"/>
      <c r="BM1726" s="7"/>
      <c r="BN1726" s="7"/>
      <c r="BO1726" s="7"/>
      <c r="BP1726" s="7"/>
      <c r="BQ1726" s="7"/>
    </row>
    <row r="1727" spans="1:69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K1727" s="7"/>
      <c r="AL1727" s="7"/>
      <c r="AM1727" s="7"/>
      <c r="AN1727" s="7"/>
      <c r="AO1727" s="7"/>
      <c r="AP1727" s="7"/>
      <c r="AQ1727" s="7"/>
      <c r="AR1727" s="7"/>
      <c r="AS1727" s="7"/>
      <c r="AT1727" s="7"/>
      <c r="AU1727" s="7"/>
      <c r="AV1727" s="7"/>
      <c r="AW1727" s="7"/>
      <c r="AX1727" s="7"/>
      <c r="AY1727" s="7"/>
      <c r="BA1727" s="7"/>
      <c r="BB1727" s="7"/>
      <c r="BC1727" s="7"/>
      <c r="BD1727" s="7"/>
      <c r="BE1727" s="7"/>
      <c r="BF1727" s="7"/>
      <c r="BG1727" s="7"/>
      <c r="BH1727" s="7"/>
      <c r="BI1727" s="7"/>
      <c r="BJ1727" s="7"/>
      <c r="BK1727" s="7"/>
      <c r="BL1727" s="7"/>
      <c r="BM1727" s="7"/>
      <c r="BN1727" s="7"/>
      <c r="BO1727" s="7"/>
      <c r="BP1727" s="7"/>
      <c r="BQ1727" s="7"/>
    </row>
    <row r="1728" spans="1:69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K1728" s="7"/>
      <c r="AL1728" s="7"/>
      <c r="AM1728" s="7"/>
      <c r="AN1728" s="7"/>
      <c r="AO1728" s="7"/>
      <c r="AP1728" s="7"/>
      <c r="AQ1728" s="7"/>
      <c r="AR1728" s="7"/>
      <c r="AS1728" s="7"/>
      <c r="AT1728" s="7"/>
      <c r="AU1728" s="7"/>
      <c r="AV1728" s="7"/>
      <c r="AW1728" s="7"/>
      <c r="AX1728" s="7"/>
      <c r="AY1728" s="7"/>
      <c r="BA1728" s="7"/>
      <c r="BB1728" s="7"/>
      <c r="BC1728" s="7"/>
      <c r="BD1728" s="7"/>
      <c r="BE1728" s="7"/>
      <c r="BF1728" s="7"/>
      <c r="BG1728" s="7"/>
      <c r="BH1728" s="7"/>
      <c r="BI1728" s="7"/>
      <c r="BJ1728" s="7"/>
      <c r="BK1728" s="7"/>
      <c r="BL1728" s="7"/>
      <c r="BM1728" s="7"/>
      <c r="BN1728" s="7"/>
      <c r="BO1728" s="7"/>
      <c r="BP1728" s="7"/>
      <c r="BQ1728" s="7"/>
    </row>
    <row r="1729" spans="1:69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K1729" s="7"/>
      <c r="AL1729" s="7"/>
      <c r="AM1729" s="7"/>
      <c r="AN1729" s="7"/>
      <c r="AO1729" s="7"/>
      <c r="AP1729" s="7"/>
      <c r="AQ1729" s="7"/>
      <c r="AR1729" s="7"/>
      <c r="AS1729" s="7"/>
      <c r="AT1729" s="7"/>
      <c r="AU1729" s="7"/>
      <c r="AV1729" s="7"/>
      <c r="AW1729" s="7"/>
      <c r="AX1729" s="7"/>
      <c r="AY1729" s="7"/>
      <c r="BA1729" s="7"/>
      <c r="BB1729" s="7"/>
      <c r="BC1729" s="7"/>
      <c r="BD1729" s="7"/>
      <c r="BE1729" s="7"/>
      <c r="BF1729" s="7"/>
      <c r="BG1729" s="7"/>
      <c r="BH1729" s="7"/>
      <c r="BI1729" s="7"/>
      <c r="BJ1729" s="7"/>
      <c r="BK1729" s="7"/>
      <c r="BL1729" s="7"/>
      <c r="BM1729" s="7"/>
      <c r="BN1729" s="7"/>
      <c r="BO1729" s="7"/>
      <c r="BP1729" s="7"/>
      <c r="BQ1729" s="7"/>
    </row>
    <row r="1730" spans="1:69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K1730" s="7"/>
      <c r="AL1730" s="7"/>
      <c r="AM1730" s="7"/>
      <c r="AN1730" s="7"/>
      <c r="AO1730" s="7"/>
      <c r="AP1730" s="7"/>
      <c r="AQ1730" s="7"/>
      <c r="AR1730" s="7"/>
      <c r="AS1730" s="7"/>
      <c r="AT1730" s="7"/>
      <c r="AU1730" s="7"/>
      <c r="AV1730" s="7"/>
      <c r="AW1730" s="7"/>
      <c r="AX1730" s="7"/>
      <c r="AY1730" s="7"/>
      <c r="BA1730" s="7"/>
      <c r="BB1730" s="7"/>
      <c r="BC1730" s="7"/>
      <c r="BD1730" s="7"/>
      <c r="BE1730" s="7"/>
      <c r="BF1730" s="7"/>
      <c r="BG1730" s="7"/>
      <c r="BH1730" s="7"/>
      <c r="BI1730" s="7"/>
      <c r="BJ1730" s="7"/>
      <c r="BK1730" s="7"/>
      <c r="BL1730" s="7"/>
      <c r="BM1730" s="7"/>
      <c r="BN1730" s="7"/>
      <c r="BO1730" s="7"/>
      <c r="BP1730" s="7"/>
      <c r="BQ1730" s="7"/>
    </row>
    <row r="1731" spans="1:69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K1731" s="7"/>
      <c r="AL1731" s="7"/>
      <c r="AM1731" s="7"/>
      <c r="AN1731" s="7"/>
      <c r="AO1731" s="7"/>
      <c r="AP1731" s="7"/>
      <c r="AQ1731" s="7"/>
      <c r="AR1731" s="7"/>
      <c r="AS1731" s="7"/>
      <c r="AT1731" s="7"/>
      <c r="AU1731" s="7"/>
      <c r="AV1731" s="7"/>
      <c r="AW1731" s="7"/>
      <c r="AX1731" s="7"/>
      <c r="AY1731" s="7"/>
      <c r="BA1731" s="7"/>
      <c r="BB1731" s="7"/>
      <c r="BC1731" s="7"/>
      <c r="BD1731" s="7"/>
      <c r="BE1731" s="7"/>
      <c r="BF1731" s="7"/>
      <c r="BG1731" s="7"/>
      <c r="BH1731" s="7"/>
      <c r="BI1731" s="7"/>
      <c r="BJ1731" s="7"/>
      <c r="BK1731" s="7"/>
      <c r="BL1731" s="7"/>
      <c r="BM1731" s="7"/>
      <c r="BN1731" s="7"/>
      <c r="BO1731" s="7"/>
      <c r="BP1731" s="7"/>
      <c r="BQ1731" s="7"/>
    </row>
    <row r="1732" spans="1:69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K1732" s="7"/>
      <c r="AL1732" s="7"/>
      <c r="AM1732" s="7"/>
      <c r="AN1732" s="7"/>
      <c r="AO1732" s="7"/>
      <c r="AP1732" s="7"/>
      <c r="AQ1732" s="7"/>
      <c r="AR1732" s="7"/>
      <c r="AS1732" s="7"/>
      <c r="AT1732" s="7"/>
      <c r="AU1732" s="7"/>
      <c r="AV1732" s="7"/>
      <c r="AW1732" s="7"/>
      <c r="AX1732" s="7"/>
      <c r="AY1732" s="7"/>
      <c r="BA1732" s="7"/>
      <c r="BB1732" s="7"/>
      <c r="BC1732" s="7"/>
      <c r="BD1732" s="7"/>
      <c r="BE1732" s="7"/>
      <c r="BF1732" s="7"/>
      <c r="BG1732" s="7"/>
      <c r="BH1732" s="7"/>
      <c r="BI1732" s="7"/>
      <c r="BJ1732" s="7"/>
      <c r="BK1732" s="7"/>
      <c r="BL1732" s="7"/>
      <c r="BM1732" s="7"/>
      <c r="BN1732" s="7"/>
      <c r="BO1732" s="7"/>
      <c r="BP1732" s="7"/>
      <c r="BQ1732" s="7"/>
    </row>
    <row r="1733" spans="1:69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K1733" s="7"/>
      <c r="AL1733" s="7"/>
      <c r="AM1733" s="7"/>
      <c r="AN1733" s="7"/>
      <c r="AO1733" s="7"/>
      <c r="AP1733" s="7"/>
      <c r="AQ1733" s="7"/>
      <c r="AR1733" s="7"/>
      <c r="AS1733" s="7"/>
      <c r="AT1733" s="7"/>
      <c r="AU1733" s="7"/>
      <c r="AV1733" s="7"/>
      <c r="AW1733" s="7"/>
      <c r="AX1733" s="7"/>
      <c r="AY1733" s="7"/>
      <c r="BA1733" s="7"/>
      <c r="BB1733" s="7"/>
      <c r="BC1733" s="7"/>
      <c r="BD1733" s="7"/>
      <c r="BE1733" s="7"/>
      <c r="BF1733" s="7"/>
      <c r="BG1733" s="7"/>
      <c r="BH1733" s="7"/>
      <c r="BI1733" s="7"/>
      <c r="BJ1733" s="7"/>
      <c r="BK1733" s="7"/>
      <c r="BL1733" s="7"/>
      <c r="BM1733" s="7"/>
      <c r="BN1733" s="7"/>
      <c r="BO1733" s="7"/>
      <c r="BP1733" s="7"/>
      <c r="BQ1733" s="7"/>
    </row>
    <row r="1734" spans="1:69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K1734" s="7"/>
      <c r="AL1734" s="7"/>
      <c r="AM1734" s="7"/>
      <c r="AN1734" s="7"/>
      <c r="AO1734" s="7"/>
      <c r="AP1734" s="7"/>
      <c r="AQ1734" s="7"/>
      <c r="AR1734" s="7"/>
      <c r="AS1734" s="7"/>
      <c r="AT1734" s="7"/>
      <c r="AU1734" s="7"/>
      <c r="AV1734" s="7"/>
      <c r="AW1734" s="7"/>
      <c r="AX1734" s="7"/>
      <c r="AY1734" s="7"/>
      <c r="BA1734" s="7"/>
      <c r="BB1734" s="7"/>
      <c r="BC1734" s="7"/>
      <c r="BD1734" s="7"/>
      <c r="BE1734" s="7"/>
      <c r="BF1734" s="7"/>
      <c r="BG1734" s="7"/>
      <c r="BH1734" s="7"/>
      <c r="BI1734" s="7"/>
      <c r="BJ1734" s="7"/>
      <c r="BK1734" s="7"/>
      <c r="BL1734" s="7"/>
      <c r="BM1734" s="7"/>
      <c r="BN1734" s="7"/>
      <c r="BO1734" s="7"/>
      <c r="BP1734" s="7"/>
      <c r="BQ1734" s="7"/>
    </row>
    <row r="1735" spans="1:69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K1735" s="7"/>
      <c r="AL1735" s="7"/>
      <c r="AM1735" s="7"/>
      <c r="AN1735" s="7"/>
      <c r="AO1735" s="7"/>
      <c r="AP1735" s="7"/>
      <c r="AQ1735" s="7"/>
      <c r="AR1735" s="7"/>
      <c r="AS1735" s="7"/>
      <c r="AT1735" s="7"/>
      <c r="AU1735" s="7"/>
      <c r="AV1735" s="7"/>
      <c r="AW1735" s="7"/>
      <c r="AX1735" s="7"/>
      <c r="AY1735" s="7"/>
      <c r="BA1735" s="7"/>
      <c r="BB1735" s="7"/>
      <c r="BC1735" s="7"/>
      <c r="BD1735" s="7"/>
      <c r="BE1735" s="7"/>
      <c r="BF1735" s="7"/>
      <c r="BG1735" s="7"/>
      <c r="BH1735" s="7"/>
      <c r="BI1735" s="7"/>
      <c r="BJ1735" s="7"/>
      <c r="BK1735" s="7"/>
      <c r="BL1735" s="7"/>
      <c r="BM1735" s="7"/>
      <c r="BN1735" s="7"/>
      <c r="BO1735" s="7"/>
      <c r="BP1735" s="7"/>
      <c r="BQ1735" s="7"/>
    </row>
    <row r="1736" spans="1:69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K1736" s="7"/>
      <c r="AL1736" s="7"/>
      <c r="AM1736" s="7"/>
      <c r="AN1736" s="7"/>
      <c r="AO1736" s="7"/>
      <c r="AP1736" s="7"/>
      <c r="AQ1736" s="7"/>
      <c r="AR1736" s="7"/>
      <c r="AS1736" s="7"/>
      <c r="AT1736" s="7"/>
      <c r="AU1736" s="7"/>
      <c r="AV1736" s="7"/>
      <c r="AW1736" s="7"/>
      <c r="AX1736" s="7"/>
      <c r="AY1736" s="7"/>
      <c r="BA1736" s="7"/>
      <c r="BB1736" s="7"/>
      <c r="BC1736" s="7"/>
      <c r="BD1736" s="7"/>
      <c r="BE1736" s="7"/>
      <c r="BF1736" s="7"/>
      <c r="BG1736" s="7"/>
      <c r="BH1736" s="7"/>
      <c r="BI1736" s="7"/>
      <c r="BJ1736" s="7"/>
      <c r="BK1736" s="7"/>
      <c r="BL1736" s="7"/>
      <c r="BM1736" s="7"/>
      <c r="BN1736" s="7"/>
      <c r="BO1736" s="7"/>
      <c r="BP1736" s="7"/>
      <c r="BQ1736" s="7"/>
    </row>
    <row r="1737" spans="1:69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K1737" s="7"/>
      <c r="AL1737" s="7"/>
      <c r="AM1737" s="7"/>
      <c r="AN1737" s="7"/>
      <c r="AO1737" s="7"/>
      <c r="AP1737" s="7"/>
      <c r="AQ1737" s="7"/>
      <c r="AR1737" s="7"/>
      <c r="AS1737" s="7"/>
      <c r="AT1737" s="7"/>
      <c r="AU1737" s="7"/>
      <c r="AV1737" s="7"/>
      <c r="AW1737" s="7"/>
      <c r="AX1737" s="7"/>
      <c r="AY1737" s="7"/>
      <c r="BA1737" s="7"/>
      <c r="BB1737" s="7"/>
      <c r="BC1737" s="7"/>
      <c r="BD1737" s="7"/>
      <c r="BE1737" s="7"/>
      <c r="BF1737" s="7"/>
      <c r="BG1737" s="7"/>
      <c r="BH1737" s="7"/>
      <c r="BI1737" s="7"/>
      <c r="BJ1737" s="7"/>
      <c r="BK1737" s="7"/>
      <c r="BL1737" s="7"/>
      <c r="BM1737" s="7"/>
      <c r="BN1737" s="7"/>
      <c r="BO1737" s="7"/>
      <c r="BP1737" s="7"/>
      <c r="BQ1737" s="7"/>
    </row>
    <row r="1738" spans="1:69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K1738" s="7"/>
      <c r="AL1738" s="7"/>
      <c r="AM1738" s="7"/>
      <c r="AN1738" s="7"/>
      <c r="AO1738" s="7"/>
      <c r="AP1738" s="7"/>
      <c r="AQ1738" s="7"/>
      <c r="AR1738" s="7"/>
      <c r="AS1738" s="7"/>
      <c r="AT1738" s="7"/>
      <c r="AU1738" s="7"/>
      <c r="AV1738" s="7"/>
      <c r="AW1738" s="7"/>
      <c r="AX1738" s="7"/>
      <c r="AY1738" s="7"/>
      <c r="BA1738" s="7"/>
      <c r="BB1738" s="7"/>
      <c r="BC1738" s="7"/>
      <c r="BD1738" s="7"/>
      <c r="BE1738" s="7"/>
      <c r="BF1738" s="7"/>
      <c r="BG1738" s="7"/>
      <c r="BH1738" s="7"/>
      <c r="BI1738" s="7"/>
      <c r="BJ1738" s="7"/>
      <c r="BK1738" s="7"/>
      <c r="BL1738" s="7"/>
      <c r="BM1738" s="7"/>
      <c r="BN1738" s="7"/>
      <c r="BO1738" s="7"/>
      <c r="BP1738" s="7"/>
      <c r="BQ1738" s="7"/>
    </row>
    <row r="1739" spans="1:69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K1739" s="7"/>
      <c r="AL1739" s="7"/>
      <c r="AM1739" s="7"/>
      <c r="AN1739" s="7"/>
      <c r="AO1739" s="7"/>
      <c r="AP1739" s="7"/>
      <c r="AQ1739" s="7"/>
      <c r="AR1739" s="7"/>
      <c r="AS1739" s="7"/>
      <c r="AT1739" s="7"/>
      <c r="AU1739" s="7"/>
      <c r="AV1739" s="7"/>
      <c r="AW1739" s="7"/>
      <c r="AX1739" s="7"/>
      <c r="AY1739" s="7"/>
      <c r="BA1739" s="7"/>
      <c r="BB1739" s="7"/>
      <c r="BC1739" s="7"/>
      <c r="BD1739" s="7"/>
      <c r="BE1739" s="7"/>
      <c r="BF1739" s="7"/>
      <c r="BG1739" s="7"/>
      <c r="BH1739" s="7"/>
      <c r="BI1739" s="7"/>
      <c r="BJ1739" s="7"/>
      <c r="BK1739" s="7"/>
      <c r="BL1739" s="7"/>
      <c r="BM1739" s="7"/>
      <c r="BN1739" s="7"/>
      <c r="BO1739" s="7"/>
      <c r="BP1739" s="7"/>
      <c r="BQ1739" s="7"/>
    </row>
    <row r="1740" spans="1:69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K1740" s="7"/>
      <c r="AL1740" s="7"/>
      <c r="AM1740" s="7"/>
      <c r="AN1740" s="7"/>
      <c r="AO1740" s="7"/>
      <c r="AP1740" s="7"/>
      <c r="AQ1740" s="7"/>
      <c r="AR1740" s="7"/>
      <c r="AS1740" s="7"/>
      <c r="AT1740" s="7"/>
      <c r="AU1740" s="7"/>
      <c r="AV1740" s="7"/>
      <c r="AW1740" s="7"/>
      <c r="AX1740" s="7"/>
      <c r="AY1740" s="7"/>
      <c r="BA1740" s="7"/>
      <c r="BB1740" s="7"/>
      <c r="BC1740" s="7"/>
      <c r="BD1740" s="7"/>
      <c r="BE1740" s="7"/>
      <c r="BF1740" s="7"/>
      <c r="BG1740" s="7"/>
      <c r="BH1740" s="7"/>
      <c r="BI1740" s="7"/>
      <c r="BJ1740" s="7"/>
      <c r="BK1740" s="7"/>
      <c r="BL1740" s="7"/>
      <c r="BM1740" s="7"/>
      <c r="BN1740" s="7"/>
      <c r="BO1740" s="7"/>
      <c r="BP1740" s="7"/>
      <c r="BQ1740" s="7"/>
    </row>
    <row r="1741" spans="1:69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K1741" s="7"/>
      <c r="AL1741" s="7"/>
      <c r="AM1741" s="7"/>
      <c r="AN1741" s="7"/>
      <c r="AO1741" s="7"/>
      <c r="AP1741" s="7"/>
      <c r="AQ1741" s="7"/>
      <c r="AR1741" s="7"/>
      <c r="AS1741" s="7"/>
      <c r="AT1741" s="7"/>
      <c r="AU1741" s="7"/>
      <c r="AV1741" s="7"/>
      <c r="AW1741" s="7"/>
      <c r="AX1741" s="7"/>
      <c r="AY1741" s="7"/>
      <c r="BA1741" s="7"/>
      <c r="BB1741" s="7"/>
      <c r="BC1741" s="7"/>
      <c r="BD1741" s="7"/>
      <c r="BE1741" s="7"/>
      <c r="BF1741" s="7"/>
      <c r="BG1741" s="7"/>
      <c r="BH1741" s="7"/>
      <c r="BI1741" s="7"/>
      <c r="BJ1741" s="7"/>
      <c r="BK1741" s="7"/>
      <c r="BL1741" s="7"/>
      <c r="BM1741" s="7"/>
      <c r="BN1741" s="7"/>
      <c r="BO1741" s="7"/>
      <c r="BP1741" s="7"/>
      <c r="BQ1741" s="7"/>
    </row>
    <row r="1742" spans="1:69">
      <c r="AY1742" s="7"/>
    </row>
    <row r="1743" spans="1:69">
      <c r="AY1743" s="7"/>
    </row>
    <row r="1744" spans="1:69">
      <c r="AY1744" s="7"/>
    </row>
    <row r="1745" spans="51:51">
      <c r="AY1745" s="7"/>
    </row>
    <row r="1746" spans="51:51">
      <c r="AY1746" s="7"/>
    </row>
    <row r="1747" spans="51:51">
      <c r="AY1747" s="7"/>
    </row>
    <row r="1748" spans="51:51">
      <c r="AY1748" s="7"/>
    </row>
    <row r="1749" spans="51:51">
      <c r="AY1749" s="7"/>
    </row>
    <row r="1750" spans="51:51">
      <c r="AY1750" s="7"/>
    </row>
    <row r="1751" spans="51:51">
      <c r="AY1751" s="7"/>
    </row>
    <row r="1752" spans="51:51">
      <c r="AY1752" s="7"/>
    </row>
    <row r="1753" spans="51:51">
      <c r="AY1753" s="7"/>
    </row>
    <row r="1754" spans="51:51">
      <c r="AY1754" s="7"/>
    </row>
    <row r="1755" spans="51:51">
      <c r="AY1755" s="7"/>
    </row>
    <row r="1756" spans="51:51">
      <c r="AY1756" s="7"/>
    </row>
    <row r="1757" spans="51:51">
      <c r="AY1757" s="7"/>
    </row>
    <row r="1758" spans="51:51">
      <c r="AY1758" s="7"/>
    </row>
    <row r="1759" spans="51:51">
      <c r="AY1759" s="7"/>
    </row>
    <row r="1760" spans="51:51">
      <c r="AY1760" s="7"/>
    </row>
    <row r="1761" spans="51:51">
      <c r="AY1761" s="7"/>
    </row>
    <row r="1762" spans="51:51">
      <c r="AY1762" s="7"/>
    </row>
    <row r="1763" spans="51:51">
      <c r="AY1763" s="7"/>
    </row>
    <row r="1764" spans="51:51">
      <c r="AY1764" s="7"/>
    </row>
    <row r="1765" spans="51:51">
      <c r="AY1765" s="7"/>
    </row>
    <row r="1766" spans="51:51">
      <c r="AY1766" s="7"/>
    </row>
    <row r="1767" spans="51:51">
      <c r="AY1767" s="7"/>
    </row>
    <row r="1768" spans="51:51">
      <c r="AY1768" s="7"/>
    </row>
    <row r="1769" spans="51:51">
      <c r="AY1769" s="7"/>
    </row>
    <row r="1770" spans="51:51">
      <c r="AY1770" s="7"/>
    </row>
    <row r="1771" spans="51:51">
      <c r="AY1771" s="7"/>
    </row>
    <row r="1772" spans="51:51">
      <c r="AY1772" s="7"/>
    </row>
    <row r="1773" spans="51:51">
      <c r="AY1773" s="7"/>
    </row>
    <row r="1774" spans="51:51">
      <c r="AY1774" s="7"/>
    </row>
    <row r="1775" spans="51:51">
      <c r="AY1775" s="7"/>
    </row>
    <row r="1776" spans="51:51">
      <c r="AY1776" s="7"/>
    </row>
    <row r="1777" spans="51:51">
      <c r="AY1777" s="7"/>
    </row>
    <row r="1778" spans="51:51">
      <c r="AY1778" s="7"/>
    </row>
    <row r="1779" spans="51:51">
      <c r="AY1779" s="7"/>
    </row>
    <row r="1780" spans="51:51">
      <c r="AY1780" s="7"/>
    </row>
    <row r="1781" spans="51:51">
      <c r="AY1781" s="7"/>
    </row>
    <row r="1782" spans="51:51">
      <c r="AY1782" s="7"/>
    </row>
    <row r="1783" spans="51:51">
      <c r="AY1783" s="7"/>
    </row>
    <row r="1784" spans="51:51">
      <c r="AY1784" s="7"/>
    </row>
    <row r="1785" spans="51:51">
      <c r="AY1785" s="7"/>
    </row>
    <row r="1786" spans="51:51">
      <c r="AY1786" s="7"/>
    </row>
    <row r="1787" spans="51:51">
      <c r="AY1787" s="7"/>
    </row>
    <row r="1788" spans="51:51">
      <c r="AY1788" s="7"/>
    </row>
    <row r="1789" spans="51:51">
      <c r="AY1789" s="7"/>
    </row>
    <row r="1790" spans="51:51">
      <c r="AY1790" s="7"/>
    </row>
    <row r="1791" spans="51:51">
      <c r="AY1791" s="7"/>
    </row>
    <row r="1792" spans="51:51">
      <c r="AY1792" s="7"/>
    </row>
    <row r="1793" spans="51:51">
      <c r="AY1793" s="7"/>
    </row>
    <row r="1794" spans="51:51">
      <c r="AY1794" s="7"/>
    </row>
    <row r="1795" spans="51:51">
      <c r="AY1795" s="7"/>
    </row>
    <row r="1796" spans="51:51">
      <c r="AY1796" s="7"/>
    </row>
    <row r="1797" spans="51:51">
      <c r="AY1797" s="7"/>
    </row>
    <row r="1798" spans="51:51">
      <c r="AY1798" s="7"/>
    </row>
    <row r="1799" spans="51:51">
      <c r="AY1799" s="7"/>
    </row>
    <row r="1800" spans="51:51">
      <c r="AY1800" s="7"/>
    </row>
    <row r="1801" spans="51:51">
      <c r="AY1801" s="7"/>
    </row>
    <row r="1802" spans="51:51">
      <c r="AY1802" s="7"/>
    </row>
    <row r="1803" spans="51:51">
      <c r="AY1803" s="7"/>
    </row>
    <row r="1804" spans="51:51">
      <c r="AY1804" s="7"/>
    </row>
    <row r="1805" spans="51:51">
      <c r="AY1805" s="7"/>
    </row>
    <row r="1806" spans="51:51">
      <c r="AY1806" s="7"/>
    </row>
    <row r="1807" spans="51:51">
      <c r="AY1807" s="7"/>
    </row>
    <row r="1808" spans="51:51">
      <c r="AY1808" s="7"/>
    </row>
    <row r="1809" spans="51:51">
      <c r="AY1809" s="7"/>
    </row>
    <row r="1810" spans="51:51">
      <c r="AY1810" s="7"/>
    </row>
    <row r="1811" spans="51:51">
      <c r="AY1811" s="7"/>
    </row>
    <row r="1812" spans="51:51">
      <c r="AY1812" s="7"/>
    </row>
    <row r="1813" spans="51:51">
      <c r="AY1813" s="7"/>
    </row>
    <row r="1814" spans="51:51">
      <c r="AY1814" s="7"/>
    </row>
    <row r="1815" spans="51:51">
      <c r="AY1815" s="7"/>
    </row>
    <row r="1816" spans="51:51">
      <c r="AY1816" s="7"/>
    </row>
    <row r="1817" spans="51:51">
      <c r="AY1817" s="7"/>
    </row>
    <row r="1818" spans="51:51">
      <c r="AY1818" s="7"/>
    </row>
    <row r="1819" spans="51:51">
      <c r="AY1819" s="7"/>
    </row>
    <row r="1820" spans="51:51">
      <c r="AY1820" s="7"/>
    </row>
    <row r="1821" spans="51:51">
      <c r="AY1821" s="7"/>
    </row>
    <row r="1822" spans="51:51">
      <c r="AY1822" s="7"/>
    </row>
    <row r="1823" spans="51:51">
      <c r="AY1823" s="7"/>
    </row>
    <row r="1824" spans="51:51">
      <c r="AY1824" s="7"/>
    </row>
    <row r="1825" spans="51:51">
      <c r="AY1825" s="7"/>
    </row>
    <row r="1826" spans="51:51">
      <c r="AY1826" s="7"/>
    </row>
    <row r="1827" spans="51:51">
      <c r="AY1827" s="7"/>
    </row>
    <row r="1828" spans="51:51">
      <c r="AY1828" s="7"/>
    </row>
    <row r="1829" spans="51:51">
      <c r="AY1829" s="7"/>
    </row>
    <row r="1830" spans="51:51">
      <c r="AY1830" s="7"/>
    </row>
    <row r="1831" spans="51:51">
      <c r="AY1831" s="7"/>
    </row>
    <row r="1832" spans="51:51">
      <c r="AY1832" s="7"/>
    </row>
    <row r="1833" spans="51:51">
      <c r="AY1833" s="7"/>
    </row>
    <row r="1834" spans="51:51">
      <c r="AY1834" s="7"/>
    </row>
    <row r="1835" spans="51:51">
      <c r="AY1835" s="7"/>
    </row>
    <row r="1836" spans="51:51">
      <c r="AY1836" s="7"/>
    </row>
    <row r="1837" spans="51:51">
      <c r="AY1837" s="7"/>
    </row>
    <row r="1838" spans="51:51">
      <c r="AY1838" s="7"/>
    </row>
    <row r="1839" spans="51:51">
      <c r="AY1839" s="7"/>
    </row>
    <row r="1840" spans="51:51">
      <c r="AY1840" s="7"/>
    </row>
    <row r="1841" spans="51:51">
      <c r="AY1841" s="7"/>
    </row>
    <row r="1842" spans="51:51">
      <c r="AY1842" s="7"/>
    </row>
    <row r="1843" spans="51:51">
      <c r="AY1843" s="7"/>
    </row>
    <row r="1844" spans="51:51">
      <c r="AY1844" s="7"/>
    </row>
    <row r="1845" spans="51:51">
      <c r="AY1845" s="7"/>
    </row>
    <row r="1846" spans="51:51">
      <c r="AY1846" s="7"/>
    </row>
    <row r="1847" spans="51:51">
      <c r="AY1847" s="7"/>
    </row>
    <row r="1848" spans="51:51">
      <c r="AY1848" s="7"/>
    </row>
    <row r="1849" spans="51:51">
      <c r="AY1849" s="7"/>
    </row>
    <row r="1850" spans="51:51">
      <c r="AY1850" s="7"/>
    </row>
    <row r="1851" spans="51:51">
      <c r="AY1851" s="7"/>
    </row>
    <row r="1852" spans="51:51">
      <c r="AY1852" s="7"/>
    </row>
    <row r="1853" spans="51:51">
      <c r="AY1853" s="7"/>
    </row>
    <row r="1854" spans="51:51">
      <c r="AY1854" s="7"/>
    </row>
    <row r="1855" spans="51:51">
      <c r="AY1855" s="7"/>
    </row>
    <row r="1856" spans="51:51">
      <c r="AY1856" s="7"/>
    </row>
    <row r="1857" spans="51:51">
      <c r="AY1857" s="7"/>
    </row>
    <row r="1858" spans="51:51">
      <c r="AY1858" s="7"/>
    </row>
    <row r="1859" spans="51:51">
      <c r="AY1859" s="7"/>
    </row>
    <row r="1860" spans="51:51">
      <c r="AY1860" s="7"/>
    </row>
    <row r="1861" spans="51:51">
      <c r="AY1861" s="7"/>
    </row>
    <row r="1862" spans="51:51">
      <c r="AY1862" s="7"/>
    </row>
    <row r="1863" spans="51:51">
      <c r="AY1863" s="7"/>
    </row>
    <row r="1864" spans="51:51">
      <c r="AY1864" s="7"/>
    </row>
    <row r="1865" spans="51:51">
      <c r="AY1865" s="7"/>
    </row>
    <row r="1866" spans="51:51">
      <c r="AY1866" s="7"/>
    </row>
    <row r="1867" spans="51:51">
      <c r="AY1867" s="7"/>
    </row>
    <row r="1868" spans="51:51">
      <c r="AY1868" s="7"/>
    </row>
    <row r="1869" spans="51:51">
      <c r="AY1869" s="7"/>
    </row>
    <row r="1870" spans="51:51">
      <c r="AY1870" s="7"/>
    </row>
    <row r="1871" spans="51:51">
      <c r="AY1871" s="7"/>
    </row>
    <row r="1872" spans="51:51">
      <c r="AY1872" s="7"/>
    </row>
    <row r="1873" spans="51:51">
      <c r="AY1873" s="7"/>
    </row>
    <row r="1874" spans="51:51">
      <c r="AY1874" s="7"/>
    </row>
    <row r="1875" spans="51:51">
      <c r="AY1875" s="7"/>
    </row>
    <row r="1876" spans="51:51">
      <c r="AY1876" s="7"/>
    </row>
    <row r="1877" spans="51:51">
      <c r="AY1877" s="7"/>
    </row>
    <row r="1878" spans="51:51">
      <c r="AY1878" s="7"/>
    </row>
    <row r="1879" spans="51:51">
      <c r="AY1879" s="7"/>
    </row>
    <row r="1880" spans="51:51">
      <c r="AY1880" s="7"/>
    </row>
    <row r="1881" spans="51:51">
      <c r="AY1881" s="7"/>
    </row>
    <row r="1882" spans="51:51">
      <c r="AY1882" s="7"/>
    </row>
    <row r="1883" spans="51:51">
      <c r="AY1883" s="7"/>
    </row>
    <row r="1884" spans="51:51">
      <c r="AY1884" s="7"/>
    </row>
    <row r="1885" spans="51:51">
      <c r="AY1885" s="7"/>
    </row>
    <row r="1886" spans="51:51">
      <c r="AY1886" s="7"/>
    </row>
    <row r="1887" spans="51:51">
      <c r="AY1887" s="7"/>
    </row>
    <row r="1888" spans="51:51">
      <c r="AY1888" s="7"/>
    </row>
    <row r="1889" spans="51:51">
      <c r="AY1889" s="7"/>
    </row>
    <row r="1890" spans="51:51">
      <c r="AY1890" s="7"/>
    </row>
    <row r="1891" spans="51:51">
      <c r="AY1891" s="7"/>
    </row>
    <row r="1892" spans="51:51">
      <c r="AY1892" s="7"/>
    </row>
    <row r="1893" spans="51:51">
      <c r="AY1893" s="7"/>
    </row>
    <row r="1894" spans="51:51">
      <c r="AY1894" s="7"/>
    </row>
    <row r="1895" spans="51:51">
      <c r="AY1895" s="7"/>
    </row>
    <row r="1896" spans="51:51">
      <c r="AY1896" s="7"/>
    </row>
    <row r="1897" spans="51:51">
      <c r="AY1897" s="7"/>
    </row>
    <row r="1898" spans="51:51">
      <c r="AY1898" s="7"/>
    </row>
    <row r="1899" spans="51:51">
      <c r="AY1899" s="7"/>
    </row>
    <row r="1900" spans="51:51">
      <c r="AY1900" s="7"/>
    </row>
    <row r="1901" spans="51:51">
      <c r="AY1901" s="7"/>
    </row>
    <row r="1902" spans="51:51">
      <c r="AY1902" s="7"/>
    </row>
    <row r="1903" spans="51:51">
      <c r="AY1903" s="7"/>
    </row>
    <row r="1904" spans="51:51">
      <c r="AY1904" s="7"/>
    </row>
    <row r="1905" spans="51:51">
      <c r="AY1905" s="7"/>
    </row>
    <row r="1906" spans="51:51">
      <c r="AY1906" s="7"/>
    </row>
    <row r="1907" spans="51:51">
      <c r="AY1907" s="7"/>
    </row>
    <row r="1908" spans="51:51">
      <c r="AY1908" s="7"/>
    </row>
    <row r="1909" spans="51:51">
      <c r="AY1909" s="7"/>
    </row>
    <row r="1910" spans="51:51">
      <c r="AY1910" s="7"/>
    </row>
    <row r="1911" spans="51:51">
      <c r="AY1911" s="7"/>
    </row>
    <row r="1912" spans="51:51">
      <c r="AY1912" s="7"/>
    </row>
    <row r="1913" spans="51:51">
      <c r="AY1913" s="7"/>
    </row>
    <row r="1914" spans="51:51">
      <c r="AY1914" s="7"/>
    </row>
    <row r="1915" spans="51:51">
      <c r="AY1915" s="7"/>
    </row>
    <row r="1916" spans="51:51">
      <c r="AY1916" s="7"/>
    </row>
    <row r="1917" spans="51:51">
      <c r="AY1917" s="7"/>
    </row>
    <row r="1918" spans="51:51">
      <c r="AY1918" s="7"/>
    </row>
    <row r="1919" spans="51:51">
      <c r="AY1919" s="7"/>
    </row>
    <row r="1920" spans="51:51">
      <c r="AY1920" s="7"/>
    </row>
    <row r="1921" spans="51:51">
      <c r="AY1921" s="7"/>
    </row>
    <row r="1922" spans="51:51">
      <c r="AY1922" s="7"/>
    </row>
    <row r="1923" spans="51:51">
      <c r="AY1923" s="7"/>
    </row>
    <row r="1924" spans="51:51">
      <c r="AY1924" s="7"/>
    </row>
    <row r="1925" spans="51:51">
      <c r="AY1925" s="7"/>
    </row>
    <row r="1926" spans="51:51">
      <c r="AY1926" s="7"/>
    </row>
    <row r="1927" spans="51:51">
      <c r="AY1927" s="7"/>
    </row>
    <row r="1928" spans="51:51">
      <c r="AY1928" s="7"/>
    </row>
    <row r="1929" spans="51:51">
      <c r="AY1929" s="7"/>
    </row>
    <row r="1930" spans="51:51">
      <c r="AY1930" s="7"/>
    </row>
    <row r="1931" spans="51:51">
      <c r="AY1931" s="7"/>
    </row>
    <row r="1932" spans="51:51">
      <c r="AY1932" s="7"/>
    </row>
    <row r="1933" spans="51:51">
      <c r="AY1933" s="7"/>
    </row>
    <row r="1934" spans="51:51">
      <c r="AY1934" s="7"/>
    </row>
    <row r="1935" spans="51:51">
      <c r="AY1935" s="7"/>
    </row>
    <row r="1936" spans="51:51">
      <c r="AY1936" s="7"/>
    </row>
    <row r="1937" spans="51:51">
      <c r="AY1937" s="7"/>
    </row>
    <row r="1938" spans="51:51">
      <c r="AY1938" s="7"/>
    </row>
    <row r="1939" spans="51:51">
      <c r="AY1939" s="7"/>
    </row>
    <row r="1940" spans="51:51">
      <c r="AY1940" s="7"/>
    </row>
    <row r="1941" spans="51:51">
      <c r="AY1941" s="7"/>
    </row>
    <row r="1942" spans="51:51">
      <c r="AY1942" s="7"/>
    </row>
    <row r="1943" spans="51:51">
      <c r="AY1943" s="7"/>
    </row>
    <row r="1944" spans="51:51">
      <c r="AY1944" s="7"/>
    </row>
    <row r="1945" spans="51:51">
      <c r="AY1945" s="7"/>
    </row>
    <row r="1946" spans="51:51">
      <c r="AY1946" s="7"/>
    </row>
    <row r="1947" spans="51:51">
      <c r="AY1947" s="7"/>
    </row>
    <row r="1948" spans="51:51">
      <c r="AY1948" s="7"/>
    </row>
    <row r="1949" spans="51:51">
      <c r="AY1949" s="7"/>
    </row>
    <row r="1950" spans="51:51">
      <c r="AY1950" s="7"/>
    </row>
    <row r="1951" spans="51:51">
      <c r="AY1951" s="7"/>
    </row>
    <row r="1952" spans="51:51">
      <c r="AY1952" s="7"/>
    </row>
    <row r="1953" spans="51:51">
      <c r="AY1953" s="7"/>
    </row>
    <row r="1954" spans="51:51">
      <c r="AY1954" s="7"/>
    </row>
    <row r="1955" spans="51:51">
      <c r="AY1955" s="7"/>
    </row>
    <row r="1956" spans="51:51">
      <c r="AY1956" s="7"/>
    </row>
    <row r="1957" spans="51:51">
      <c r="AY1957" s="7"/>
    </row>
    <row r="1958" spans="51:51">
      <c r="AY1958" s="7"/>
    </row>
    <row r="1959" spans="51:51">
      <c r="AY1959" s="7"/>
    </row>
    <row r="1960" spans="51:51">
      <c r="AY1960" s="7"/>
    </row>
    <row r="1961" spans="51:51">
      <c r="AY1961" s="7"/>
    </row>
    <row r="1962" spans="51:51">
      <c r="AY1962" s="7"/>
    </row>
    <row r="1963" spans="51:51">
      <c r="AY1963" s="7"/>
    </row>
    <row r="1964" spans="51:51">
      <c r="AY1964" s="7"/>
    </row>
    <row r="1965" spans="51:51" ht="127.5" customHeight="1">
      <c r="AY1965" s="7"/>
    </row>
    <row r="1966" spans="51:51">
      <c r="AY1966" s="7"/>
    </row>
  </sheetData>
  <sheetProtection algorithmName="SHA-512" hashValue="Rm52BKNW9O5oBVIsP7uRvkgq09Hw1+WIYEqqYikQIeIfSoZNY3Wnrh254gIZUu/36khiqreuefTEETT/K2CQkQ==" saltValue="/KsbL2Q3+cgX+1ZDH6Q5/w==" spinCount="100000" sheet="1" selectLockedCells="1"/>
  <mergeCells count="648">
    <mergeCell ref="BF212:BM212"/>
    <mergeCell ref="AI203:AP203"/>
    <mergeCell ref="AQ203:AX203"/>
    <mergeCell ref="AY203:BA203"/>
    <mergeCell ref="A207:H207"/>
    <mergeCell ref="I207:P207"/>
    <mergeCell ref="Q207:X207"/>
    <mergeCell ref="Y207:AF207"/>
    <mergeCell ref="AG207:AN207"/>
    <mergeCell ref="AO207:AV207"/>
    <mergeCell ref="AW207:BD207"/>
    <mergeCell ref="AJ206:AQ206"/>
    <mergeCell ref="AS206:AZ206"/>
    <mergeCell ref="AI205:AP205"/>
    <mergeCell ref="AQ205:AX205"/>
    <mergeCell ref="AY205:BA205"/>
    <mergeCell ref="BE207:BG207"/>
    <mergeCell ref="AJ204:AQ204"/>
    <mergeCell ref="AS204:AZ204"/>
    <mergeCell ref="D230:AH230"/>
    <mergeCell ref="AJ293:AQ293"/>
    <mergeCell ref="AS293:AZ293"/>
    <mergeCell ref="AJ294:AQ294"/>
    <mergeCell ref="AS294:AZ294"/>
    <mergeCell ref="AJ258:AQ258"/>
    <mergeCell ref="AS258:AZ258"/>
    <mergeCell ref="AJ236:AQ236"/>
    <mergeCell ref="AJ246:AQ246"/>
    <mergeCell ref="AS241:AZ241"/>
    <mergeCell ref="AJ241:AQ241"/>
    <mergeCell ref="AS239:AZ239"/>
    <mergeCell ref="AJ247:AQ247"/>
    <mergeCell ref="AJ239:AQ239"/>
    <mergeCell ref="AS242:AZ242"/>
    <mergeCell ref="AJ242:AQ242"/>
    <mergeCell ref="AS240:AZ240"/>
    <mergeCell ref="AJ240:AQ240"/>
    <mergeCell ref="AS245:AZ245"/>
    <mergeCell ref="AJ269:AQ269"/>
    <mergeCell ref="AJ261:AQ261"/>
    <mergeCell ref="AS264:AZ264"/>
    <mergeCell ref="AJ264:AQ264"/>
    <mergeCell ref="AS265:AZ265"/>
    <mergeCell ref="AJ149:AQ149"/>
    <mergeCell ref="AJ140:AQ140"/>
    <mergeCell ref="AS140:AZ140"/>
    <mergeCell ref="AJ130:AQ130"/>
    <mergeCell ref="AS289:AZ289"/>
    <mergeCell ref="AS272:AZ272"/>
    <mergeCell ref="AJ272:AQ272"/>
    <mergeCell ref="AS270:AZ270"/>
    <mergeCell ref="AJ270:AQ270"/>
    <mergeCell ref="AS278:AZ278"/>
    <mergeCell ref="AJ259:AQ259"/>
    <mergeCell ref="AS269:AZ269"/>
    <mergeCell ref="AS259:AZ259"/>
    <mergeCell ref="AJ260:AQ260"/>
    <mergeCell ref="AS260:AZ260"/>
    <mergeCell ref="AJ267:AQ267"/>
    <mergeCell ref="AS267:AZ267"/>
    <mergeCell ref="AJ268:AQ268"/>
    <mergeCell ref="AS268:AZ268"/>
    <mergeCell ref="AJ279:AQ279"/>
    <mergeCell ref="AS279:AZ279"/>
    <mergeCell ref="AJ263:AQ263"/>
    <mergeCell ref="AS261:AZ261"/>
    <mergeCell ref="AJ265:AQ265"/>
    <mergeCell ref="AS127:AZ127"/>
    <mergeCell ref="AJ127:AQ127"/>
    <mergeCell ref="AS138:AZ138"/>
    <mergeCell ref="AS124:AZ124"/>
    <mergeCell ref="AS110:AZ110"/>
    <mergeCell ref="AJ110:AQ110"/>
    <mergeCell ref="AS126:AZ126"/>
    <mergeCell ref="AJ126:AQ126"/>
    <mergeCell ref="AJ124:AQ124"/>
    <mergeCell ref="AS119:AZ119"/>
    <mergeCell ref="AJ119:AQ119"/>
    <mergeCell ref="AS116:AZ116"/>
    <mergeCell ref="AS122:AZ122"/>
    <mergeCell ref="AJ122:AQ122"/>
    <mergeCell ref="AJ132:AQ132"/>
    <mergeCell ref="AS180:AZ180"/>
    <mergeCell ref="AJ180:AQ180"/>
    <mergeCell ref="AS177:AZ177"/>
    <mergeCell ref="AJ84:AQ84"/>
    <mergeCell ref="AJ75:AQ75"/>
    <mergeCell ref="AS73:AZ73"/>
    <mergeCell ref="AJ73:AQ73"/>
    <mergeCell ref="AS78:AZ78"/>
    <mergeCell ref="AJ78:AQ78"/>
    <mergeCell ref="AS118:AZ118"/>
    <mergeCell ref="AS123:AZ123"/>
    <mergeCell ref="AJ123:AQ123"/>
    <mergeCell ref="AS125:AZ125"/>
    <mergeCell ref="AJ125:AQ125"/>
    <mergeCell ref="AS132:AZ132"/>
    <mergeCell ref="AS100:AZ100"/>
    <mergeCell ref="AJ100:AQ100"/>
    <mergeCell ref="AS80:AZ80"/>
    <mergeCell ref="AS81:AZ81"/>
    <mergeCell ref="AJ81:AQ81"/>
    <mergeCell ref="AS172:AZ172"/>
    <mergeCell ref="AJ173:AQ173"/>
    <mergeCell ref="AJ136:AQ136"/>
    <mergeCell ref="AJ142:AQ142"/>
    <mergeCell ref="AS185:AZ185"/>
    <mergeCell ref="AJ185:AQ185"/>
    <mergeCell ref="AJ196:AQ196"/>
    <mergeCell ref="AJ138:AQ138"/>
    <mergeCell ref="AS128:AZ128"/>
    <mergeCell ref="AS136:AZ136"/>
    <mergeCell ref="AS186:AZ186"/>
    <mergeCell ref="AJ134:AQ134"/>
    <mergeCell ref="AS134:AZ134"/>
    <mergeCell ref="AS164:AZ164"/>
    <mergeCell ref="AJ164:AQ164"/>
    <mergeCell ref="AJ148:AQ148"/>
    <mergeCell ref="AS148:AZ148"/>
    <mergeCell ref="AS152:AZ152"/>
    <mergeCell ref="AJ152:AQ152"/>
    <mergeCell ref="AJ147:AQ147"/>
    <mergeCell ref="AJ146:AQ146"/>
    <mergeCell ref="AS149:AZ149"/>
    <mergeCell ref="AS146:AZ146"/>
    <mergeCell ref="AS145:AZ145"/>
    <mergeCell ref="AJ145:AQ145"/>
    <mergeCell ref="AS153:AZ153"/>
    <mergeCell ref="AJ153:AQ153"/>
    <mergeCell ref="AS147:AZ147"/>
    <mergeCell ref="D16:AF16"/>
    <mergeCell ref="AS16:AZ16"/>
    <mergeCell ref="AJ16:AQ16"/>
    <mergeCell ref="AJ104:AQ104"/>
    <mergeCell ref="AJ102:AQ102"/>
    <mergeCell ref="AS102:AZ102"/>
    <mergeCell ref="AS104:AZ104"/>
    <mergeCell ref="AS97:AZ97"/>
    <mergeCell ref="AJ97:AQ97"/>
    <mergeCell ref="AS85:AZ85"/>
    <mergeCell ref="AJ85:AQ85"/>
    <mergeCell ref="AS89:AZ89"/>
    <mergeCell ref="AJ89:AQ89"/>
    <mergeCell ref="AS72:AZ72"/>
    <mergeCell ref="AJ72:AQ72"/>
    <mergeCell ref="AS79:AZ79"/>
    <mergeCell ref="AJ79:AQ79"/>
    <mergeCell ref="AS84:AZ84"/>
    <mergeCell ref="AS75:AZ75"/>
    <mergeCell ref="AS69:AZ69"/>
    <mergeCell ref="AJ69:AQ69"/>
    <mergeCell ref="AS68:AZ68"/>
    <mergeCell ref="AJ68:AQ68"/>
    <mergeCell ref="AS66:AZ66"/>
    <mergeCell ref="D124:AC124"/>
    <mergeCell ref="AJ128:AQ128"/>
    <mergeCell ref="D26:AE26"/>
    <mergeCell ref="AJ24:AQ24"/>
    <mergeCell ref="AS24:AZ24"/>
    <mergeCell ref="AS71:AZ71"/>
    <mergeCell ref="AJ71:AQ71"/>
    <mergeCell ref="AS86:AZ86"/>
    <mergeCell ref="AJ86:AQ86"/>
    <mergeCell ref="AS96:AZ96"/>
    <mergeCell ref="AJ96:AQ96"/>
    <mergeCell ref="AS92:AZ92"/>
    <mergeCell ref="AJ92:AQ92"/>
    <mergeCell ref="AJ117:AQ117"/>
    <mergeCell ref="AS115:AZ115"/>
    <mergeCell ref="AJ115:AQ115"/>
    <mergeCell ref="AS121:AZ121"/>
    <mergeCell ref="AJ121:AQ121"/>
    <mergeCell ref="AJ120:AQ120"/>
    <mergeCell ref="AS57:AZ57"/>
    <mergeCell ref="AS59:AZ59"/>
    <mergeCell ref="AJ59:AQ59"/>
    <mergeCell ref="AS64:AZ64"/>
    <mergeCell ref="AJ64:AQ64"/>
    <mergeCell ref="G344:AF344"/>
    <mergeCell ref="A210:AA210"/>
    <mergeCell ref="AS218:AZ218"/>
    <mergeCell ref="AJ218:AQ218"/>
    <mergeCell ref="AS216:AZ216"/>
    <mergeCell ref="AJ216:AQ216"/>
    <mergeCell ref="AS160:AZ160"/>
    <mergeCell ref="AJ160:AQ160"/>
    <mergeCell ref="AS178:AZ178"/>
    <mergeCell ref="AJ178:AQ178"/>
    <mergeCell ref="AS194:AZ194"/>
    <mergeCell ref="AJ194:AQ194"/>
    <mergeCell ref="AS212:AZ212"/>
    <mergeCell ref="AJ212:AQ212"/>
    <mergeCell ref="AS228:AZ228"/>
    <mergeCell ref="D251:AH251"/>
    <mergeCell ref="AS337:AZ337"/>
    <mergeCell ref="AJ337:AQ337"/>
    <mergeCell ref="AS235:AZ235"/>
    <mergeCell ref="AJ235:AQ235"/>
    <mergeCell ref="AS208:AZ208"/>
    <mergeCell ref="AJ208:AQ208"/>
    <mergeCell ref="AS214:AZ214"/>
    <mergeCell ref="AJ220:AQ220"/>
    <mergeCell ref="AS347:AZ347"/>
    <mergeCell ref="AJ347:AQ347"/>
    <mergeCell ref="AS356:AZ356"/>
    <mergeCell ref="AJ88:AQ88"/>
    <mergeCell ref="AS88:AZ88"/>
    <mergeCell ref="AJ304:AQ304"/>
    <mergeCell ref="AS304:AZ304"/>
    <mergeCell ref="AJ316:AQ316"/>
    <mergeCell ref="AS316:AZ316"/>
    <mergeCell ref="AJ302:AQ302"/>
    <mergeCell ref="AS302:AZ302"/>
    <mergeCell ref="AJ232:AQ232"/>
    <mergeCell ref="AS226:AZ226"/>
    <mergeCell ref="AJ214:AQ214"/>
    <mergeCell ref="AS334:AZ334"/>
    <mergeCell ref="AJ334:AQ334"/>
    <mergeCell ref="AS262:AZ262"/>
    <mergeCell ref="AJ262:AQ262"/>
    <mergeCell ref="AS256:AZ256"/>
    <mergeCell ref="AJ256:AQ256"/>
    <mergeCell ref="AS254:AZ254"/>
    <mergeCell ref="AJ245:AQ245"/>
    <mergeCell ref="AJ228:AQ228"/>
    <mergeCell ref="AS236:AZ236"/>
    <mergeCell ref="G352:AF352"/>
    <mergeCell ref="G348:AF348"/>
    <mergeCell ref="AJ362:AQ362"/>
    <mergeCell ref="AS362:AZ362"/>
    <mergeCell ref="AJ354:AQ354"/>
    <mergeCell ref="AS354:AZ354"/>
    <mergeCell ref="AA370:AH370"/>
    <mergeCell ref="AS370:AZ370"/>
    <mergeCell ref="AS351:AZ351"/>
    <mergeCell ref="AJ351:AQ351"/>
    <mergeCell ref="AS349:AZ349"/>
    <mergeCell ref="AJ349:AQ349"/>
    <mergeCell ref="AJ356:AQ356"/>
    <mergeCell ref="AS350:AZ350"/>
    <mergeCell ref="AJ350:AQ350"/>
    <mergeCell ref="AS348:AZ348"/>
    <mergeCell ref="AJ348:AQ348"/>
    <mergeCell ref="AS352:AZ352"/>
    <mergeCell ref="AJ352:AQ352"/>
    <mergeCell ref="AS192:AZ192"/>
    <mergeCell ref="AJ192:AQ192"/>
    <mergeCell ref="AJ186:AQ186"/>
    <mergeCell ref="AS191:AZ191"/>
    <mergeCell ref="AJ191:AQ191"/>
    <mergeCell ref="AS187:AZ187"/>
    <mergeCell ref="AJ187:AQ187"/>
    <mergeCell ref="AS190:AZ190"/>
    <mergeCell ref="AJ190:AQ190"/>
    <mergeCell ref="AJ188:AQ188"/>
    <mergeCell ref="AS188:AZ188"/>
    <mergeCell ref="AJ189:AQ189"/>
    <mergeCell ref="AS189:AZ189"/>
    <mergeCell ref="AJ254:AQ254"/>
    <mergeCell ref="AS247:AZ247"/>
    <mergeCell ref="AS238:AZ238"/>
    <mergeCell ref="AJ238:AQ238"/>
    <mergeCell ref="AJ330:AQ330"/>
    <mergeCell ref="AS330:AZ330"/>
    <mergeCell ref="AS248:AZ248"/>
    <mergeCell ref="AJ248:AQ248"/>
    <mergeCell ref="AS246:AZ246"/>
    <mergeCell ref="AS255:AZ255"/>
    <mergeCell ref="AJ255:AQ255"/>
    <mergeCell ref="AS263:AZ263"/>
    <mergeCell ref="AJ243:AQ243"/>
    <mergeCell ref="AS243:AZ243"/>
    <mergeCell ref="AJ244:AQ244"/>
    <mergeCell ref="AS244:AZ244"/>
    <mergeCell ref="AJ257:AQ257"/>
    <mergeCell ref="AS257:AZ257"/>
    <mergeCell ref="AS291:AZ291"/>
    <mergeCell ref="AJ291:AQ291"/>
    <mergeCell ref="AJ253:AQ253"/>
    <mergeCell ref="AS253:AZ253"/>
    <mergeCell ref="AJ280:AQ280"/>
    <mergeCell ref="AS280:AZ280"/>
    <mergeCell ref="AS292:AZ292"/>
    <mergeCell ref="AJ292:AQ292"/>
    <mergeCell ref="AS290:AZ290"/>
    <mergeCell ref="AJ290:AQ290"/>
    <mergeCell ref="AS288:AZ288"/>
    <mergeCell ref="AJ288:AQ288"/>
    <mergeCell ref="AS326:AZ326"/>
    <mergeCell ref="AS327:AZ327"/>
    <mergeCell ref="AS335:AZ335"/>
    <mergeCell ref="AJ335:AQ335"/>
    <mergeCell ref="AS333:AZ333"/>
    <mergeCell ref="AJ333:AQ333"/>
    <mergeCell ref="AJ320:AQ320"/>
    <mergeCell ref="AS320:AZ320"/>
    <mergeCell ref="AS324:AZ324"/>
    <mergeCell ref="AS319:AZ319"/>
    <mergeCell ref="AJ299:AQ299"/>
    <mergeCell ref="AJ296:AQ296"/>
    <mergeCell ref="AS202:AZ202"/>
    <mergeCell ref="AJ202:AQ202"/>
    <mergeCell ref="AS200:AZ200"/>
    <mergeCell ref="AJ200:AQ200"/>
    <mergeCell ref="AS196:AZ196"/>
    <mergeCell ref="AJ198:AQ198"/>
    <mergeCell ref="AS220:AZ220"/>
    <mergeCell ref="AS225:AZ225"/>
    <mergeCell ref="AS332:AZ332"/>
    <mergeCell ref="AJ332:AQ332"/>
    <mergeCell ref="AJ289:AQ289"/>
    <mergeCell ref="AS287:AZ287"/>
    <mergeCell ref="AJ287:AQ287"/>
    <mergeCell ref="AS285:AZ285"/>
    <mergeCell ref="AJ285:AQ285"/>
    <mergeCell ref="AS281:AZ281"/>
    <mergeCell ref="AJ281:AQ281"/>
    <mergeCell ref="AS284:AZ284"/>
    <mergeCell ref="AJ284:AQ284"/>
    <mergeCell ref="AS307:AZ307"/>
    <mergeCell ref="AJ283:AQ283"/>
    <mergeCell ref="AS299:AZ299"/>
    <mergeCell ref="AS286:AZ286"/>
    <mergeCell ref="AJ286:AQ286"/>
    <mergeCell ref="AS234:AZ234"/>
    <mergeCell ref="AJ234:AQ234"/>
    <mergeCell ref="AS232:AZ232"/>
    <mergeCell ref="AS224:AZ224"/>
    <mergeCell ref="AJ224:AQ224"/>
    <mergeCell ref="AS210:AZ210"/>
    <mergeCell ref="AJ210:AQ210"/>
    <mergeCell ref="AJ226:AQ226"/>
    <mergeCell ref="AS233:AZ233"/>
    <mergeCell ref="AJ233:AQ233"/>
    <mergeCell ref="AS227:AZ227"/>
    <mergeCell ref="AJ227:AQ227"/>
    <mergeCell ref="AJ225:AQ225"/>
    <mergeCell ref="AS222:AZ222"/>
    <mergeCell ref="AJ222:AQ222"/>
    <mergeCell ref="AJ223:AQ223"/>
    <mergeCell ref="AS223:AZ223"/>
    <mergeCell ref="D147:AE147"/>
    <mergeCell ref="AJ154:AQ154"/>
    <mergeCell ref="AS154:AZ154"/>
    <mergeCell ref="AJ184:AQ184"/>
    <mergeCell ref="AS184:AZ184"/>
    <mergeCell ref="AJ166:AQ166"/>
    <mergeCell ref="AS166:AZ166"/>
    <mergeCell ref="AJ169:AQ169"/>
    <mergeCell ref="AJ167:AQ167"/>
    <mergeCell ref="AS169:AZ169"/>
    <mergeCell ref="AS167:AZ167"/>
    <mergeCell ref="AS176:AZ176"/>
    <mergeCell ref="AJ176:AQ176"/>
    <mergeCell ref="AS174:AZ174"/>
    <mergeCell ref="AJ174:AQ174"/>
    <mergeCell ref="AS170:AZ170"/>
    <mergeCell ref="AJ170:AQ170"/>
    <mergeCell ref="AS168:AZ168"/>
    <mergeCell ref="AS181:AZ181"/>
    <mergeCell ref="AJ181:AQ181"/>
    <mergeCell ref="AS182:AZ182"/>
    <mergeCell ref="AJ182:AQ182"/>
    <mergeCell ref="AS173:AZ173"/>
    <mergeCell ref="AJ172:AQ172"/>
    <mergeCell ref="A374:W374"/>
    <mergeCell ref="AA372:AH372"/>
    <mergeCell ref="AJ374:AQ374"/>
    <mergeCell ref="AS374:AZ374"/>
    <mergeCell ref="AJ376:AQ376"/>
    <mergeCell ref="AS376:AZ376"/>
    <mergeCell ref="AA374:AH374"/>
    <mergeCell ref="AA376:AH376"/>
    <mergeCell ref="AJ378:AQ378"/>
    <mergeCell ref="AS378:AZ378"/>
    <mergeCell ref="A378:W378"/>
    <mergeCell ref="AJ375:AQ375"/>
    <mergeCell ref="AS373:AZ373"/>
    <mergeCell ref="AJ373:AQ373"/>
    <mergeCell ref="AJ372:AQ372"/>
    <mergeCell ref="AS372:AZ372"/>
    <mergeCell ref="AA378:AH378"/>
    <mergeCell ref="AS371:AZ371"/>
    <mergeCell ref="AJ371:AQ371"/>
    <mergeCell ref="AS365:AZ365"/>
    <mergeCell ref="AJ365:AQ365"/>
    <mergeCell ref="AS357:AZ357"/>
    <mergeCell ref="AJ357:AQ357"/>
    <mergeCell ref="AS377:AZ377"/>
    <mergeCell ref="AJ377:AQ377"/>
    <mergeCell ref="AS375:AZ375"/>
    <mergeCell ref="AS358:AZ358"/>
    <mergeCell ref="AJ358:AQ358"/>
    <mergeCell ref="AJ370:AQ370"/>
    <mergeCell ref="AA368:AZ368"/>
    <mergeCell ref="AS340:AZ340"/>
    <mergeCell ref="AJ340:AQ340"/>
    <mergeCell ref="AS338:AZ338"/>
    <mergeCell ref="AJ338:AQ338"/>
    <mergeCell ref="AS336:AZ336"/>
    <mergeCell ref="AJ336:AQ336"/>
    <mergeCell ref="AS346:AZ346"/>
    <mergeCell ref="AJ346:AQ346"/>
    <mergeCell ref="AS344:AZ344"/>
    <mergeCell ref="AJ344:AQ344"/>
    <mergeCell ref="AS342:AZ342"/>
    <mergeCell ref="AJ342:AQ342"/>
    <mergeCell ref="AS345:AZ345"/>
    <mergeCell ref="AJ345:AQ345"/>
    <mergeCell ref="AS343:AZ343"/>
    <mergeCell ref="AJ343:AQ343"/>
    <mergeCell ref="AS341:AZ341"/>
    <mergeCell ref="AJ341:AQ341"/>
    <mergeCell ref="AS339:AZ339"/>
    <mergeCell ref="AJ339:AQ339"/>
    <mergeCell ref="BD154:BK154"/>
    <mergeCell ref="AS156:AZ156"/>
    <mergeCell ref="AJ156:AQ156"/>
    <mergeCell ref="AJ177:AQ177"/>
    <mergeCell ref="AS175:AZ175"/>
    <mergeCell ref="AJ175:AQ175"/>
    <mergeCell ref="AS171:AZ171"/>
    <mergeCell ref="AJ171:AQ171"/>
    <mergeCell ref="AS158:AZ158"/>
    <mergeCell ref="AJ158:AQ158"/>
    <mergeCell ref="AJ168:AQ168"/>
    <mergeCell ref="AS162:AZ162"/>
    <mergeCell ref="AJ162:AQ162"/>
    <mergeCell ref="AS163:AZ163"/>
    <mergeCell ref="AJ163:AQ163"/>
    <mergeCell ref="AS159:AZ159"/>
    <mergeCell ref="AJ159:AQ159"/>
    <mergeCell ref="AS11:AZ11"/>
    <mergeCell ref="AJ116:AQ116"/>
    <mergeCell ref="AS114:AZ114"/>
    <mergeCell ref="AJ114:AQ114"/>
    <mergeCell ref="AS112:AZ112"/>
    <mergeCell ref="AJ112:AQ112"/>
    <mergeCell ref="AS42:AZ42"/>
    <mergeCell ref="AJ42:AQ42"/>
    <mergeCell ref="AS48:AZ48"/>
    <mergeCell ref="AJ48:AQ48"/>
    <mergeCell ref="AJ53:AQ53"/>
    <mergeCell ref="AS56:AZ56"/>
    <mergeCell ref="AS111:AZ111"/>
    <mergeCell ref="AJ106:AQ106"/>
    <mergeCell ref="AS99:AZ99"/>
    <mergeCell ref="AJ99:AQ99"/>
    <mergeCell ref="AS63:AZ63"/>
    <mergeCell ref="AS50:AZ50"/>
    <mergeCell ref="AJ50:AQ50"/>
    <mergeCell ref="AJ61:AQ61"/>
    <mergeCell ref="AJ82:AQ82"/>
    <mergeCell ref="AS82:AZ82"/>
    <mergeCell ref="AS45:AZ45"/>
    <mergeCell ref="AJ45:AQ45"/>
    <mergeCell ref="AJ7:AQ7"/>
    <mergeCell ref="AS7:AZ7"/>
    <mergeCell ref="AS36:AZ36"/>
    <mergeCell ref="AJ36:AQ36"/>
    <mergeCell ref="D151:AD151"/>
    <mergeCell ref="AS26:AZ26"/>
    <mergeCell ref="AJ21:AQ21"/>
    <mergeCell ref="AS23:AZ23"/>
    <mergeCell ref="AS21:AZ21"/>
    <mergeCell ref="AJ41:AQ41"/>
    <mergeCell ref="AS52:AZ52"/>
    <mergeCell ref="AJ52:AQ52"/>
    <mergeCell ref="AS43:AZ43"/>
    <mergeCell ref="AJ43:AQ43"/>
    <mergeCell ref="AS54:AZ54"/>
    <mergeCell ref="AJ54:AQ54"/>
    <mergeCell ref="AS55:AZ55"/>
    <mergeCell ref="AJ80:AQ80"/>
    <mergeCell ref="AJ105:AQ105"/>
    <mergeCell ref="AS28:AZ28"/>
    <mergeCell ref="AJ9:AQ9"/>
    <mergeCell ref="AS13:AZ13"/>
    <mergeCell ref="AJ13:AQ13"/>
    <mergeCell ref="AJ58:AQ58"/>
    <mergeCell ref="AJ66:AQ66"/>
    <mergeCell ref="AS65:AZ65"/>
    <mergeCell ref="E4:Y4"/>
    <mergeCell ref="AJ46:AQ46"/>
    <mergeCell ref="AS51:AZ51"/>
    <mergeCell ref="AJ51:AQ51"/>
    <mergeCell ref="AS49:AZ49"/>
    <mergeCell ref="AJ49:AQ49"/>
    <mergeCell ref="AS47:AZ47"/>
    <mergeCell ref="AJ47:AQ47"/>
    <mergeCell ref="AJ8:AQ8"/>
    <mergeCell ref="AS8:AZ8"/>
    <mergeCell ref="AS44:AZ44"/>
    <mergeCell ref="AJ44:AQ44"/>
    <mergeCell ref="AJ22:AQ22"/>
    <mergeCell ref="AS20:AZ20"/>
    <mergeCell ref="AJ23:AQ23"/>
    <mergeCell ref="AS41:AZ41"/>
    <mergeCell ref="D28:AE28"/>
    <mergeCell ref="AJ27:AQ27"/>
    <mergeCell ref="AJ35:AQ35"/>
    <mergeCell ref="AS40:AZ40"/>
    <mergeCell ref="AJ40:AQ40"/>
    <mergeCell ref="AS30:AZ30"/>
    <mergeCell ref="AJ11:AQ11"/>
    <mergeCell ref="AS39:AZ39"/>
    <mergeCell ref="AS120:AZ120"/>
    <mergeCell ref="AJ118:AQ118"/>
    <mergeCell ref="AJ108:AQ108"/>
    <mergeCell ref="AS107:AZ107"/>
    <mergeCell ref="AJ107:AQ107"/>
    <mergeCell ref="AS10:AZ10"/>
    <mergeCell ref="AJ34:AQ34"/>
    <mergeCell ref="AJ18:AQ18"/>
    <mergeCell ref="AS18:AZ18"/>
    <mergeCell ref="AS34:AZ34"/>
    <mergeCell ref="AJ10:AQ10"/>
    <mergeCell ref="AJ39:AQ39"/>
    <mergeCell ref="AS37:AZ37"/>
    <mergeCell ref="AJ37:AQ37"/>
    <mergeCell ref="AS35:AZ35"/>
    <mergeCell ref="AS38:AZ38"/>
    <mergeCell ref="AS12:AZ12"/>
    <mergeCell ref="AJ12:AQ12"/>
    <mergeCell ref="AR27:AY27"/>
    <mergeCell ref="AZ27:BD27"/>
    <mergeCell ref="AS46:AZ46"/>
    <mergeCell ref="AS60:AZ60"/>
    <mergeCell ref="AJ60:AQ60"/>
    <mergeCell ref="AJ57:AQ57"/>
    <mergeCell ref="AS106:AZ106"/>
    <mergeCell ref="AS108:AZ108"/>
    <mergeCell ref="AS4:AY4"/>
    <mergeCell ref="AG4:AM4"/>
    <mergeCell ref="AS9:AZ9"/>
    <mergeCell ref="AS76:AZ76"/>
    <mergeCell ref="AJ76:AQ76"/>
    <mergeCell ref="AS74:AZ74"/>
    <mergeCell ref="AJ77:AQ77"/>
    <mergeCell ref="AS53:AZ53"/>
    <mergeCell ref="AJ38:AQ38"/>
    <mergeCell ref="AJ14:AQ14"/>
    <mergeCell ref="AS14:AZ14"/>
    <mergeCell ref="AJ26:AQ26"/>
    <mergeCell ref="AS22:AZ22"/>
    <mergeCell ref="AJ20:AQ20"/>
    <mergeCell ref="AJ29:AQ29"/>
    <mergeCell ref="AS29:AZ29"/>
    <mergeCell ref="AJ30:AQ30"/>
    <mergeCell ref="AJ28:AQ28"/>
    <mergeCell ref="AJ74:AQ74"/>
    <mergeCell ref="AJ55:AQ55"/>
    <mergeCell ref="AJ56:AQ56"/>
    <mergeCell ref="AS58:AZ58"/>
    <mergeCell ref="AS296:AZ296"/>
    <mergeCell ref="AJ307:AQ307"/>
    <mergeCell ref="AS130:AZ130"/>
    <mergeCell ref="AJ63:AQ63"/>
    <mergeCell ref="AS61:AZ61"/>
    <mergeCell ref="AS109:AZ109"/>
    <mergeCell ref="AJ109:AQ109"/>
    <mergeCell ref="AS77:AZ77"/>
    <mergeCell ref="AS62:AZ62"/>
    <mergeCell ref="AJ62:AQ62"/>
    <mergeCell ref="AS67:AZ67"/>
    <mergeCell ref="AJ67:AQ67"/>
    <mergeCell ref="AJ65:AQ65"/>
    <mergeCell ref="AS105:AZ105"/>
    <mergeCell ref="AS70:AZ70"/>
    <mergeCell ref="AJ70:AQ70"/>
    <mergeCell ref="AS113:AZ113"/>
    <mergeCell ref="AJ113:AQ113"/>
    <mergeCell ref="AJ111:AQ111"/>
    <mergeCell ref="AS117:AZ117"/>
    <mergeCell ref="AS98:AZ98"/>
    <mergeCell ref="AJ98:AQ98"/>
    <mergeCell ref="A176:AA176"/>
    <mergeCell ref="A192:AA192"/>
    <mergeCell ref="A226:Z226"/>
    <mergeCell ref="AJ266:AQ266"/>
    <mergeCell ref="AS266:AZ266"/>
    <mergeCell ref="AJ319:AQ319"/>
    <mergeCell ref="AS313:AZ313"/>
    <mergeCell ref="AJ313:AQ313"/>
    <mergeCell ref="AS295:AZ295"/>
    <mergeCell ref="AJ295:AQ295"/>
    <mergeCell ref="AS311:AZ311"/>
    <mergeCell ref="AJ311:AQ311"/>
    <mergeCell ref="AS309:AZ309"/>
    <mergeCell ref="AJ309:AQ309"/>
    <mergeCell ref="AJ300:AQ300"/>
    <mergeCell ref="AS300:AZ300"/>
    <mergeCell ref="AJ303:AQ303"/>
    <mergeCell ref="AS303:AZ303"/>
    <mergeCell ref="AS306:AZ306"/>
    <mergeCell ref="AJ306:AQ306"/>
    <mergeCell ref="AJ297:AQ297"/>
    <mergeCell ref="AS297:AZ297"/>
    <mergeCell ref="AJ298:AQ298"/>
    <mergeCell ref="AS298:AZ298"/>
    <mergeCell ref="AS142:AZ142"/>
    <mergeCell ref="AJ278:AQ278"/>
    <mergeCell ref="AS282:AZ282"/>
    <mergeCell ref="AJ282:AQ282"/>
    <mergeCell ref="AS283:AZ283"/>
    <mergeCell ref="AS276:AZ276"/>
    <mergeCell ref="AS277:AZ277"/>
    <mergeCell ref="AJ277:AQ277"/>
    <mergeCell ref="AS275:AZ275"/>
    <mergeCell ref="AJ275:AQ275"/>
    <mergeCell ref="AJ276:AQ276"/>
    <mergeCell ref="AJ274:AQ274"/>
    <mergeCell ref="AS273:AZ273"/>
    <mergeCell ref="AJ273:AQ273"/>
    <mergeCell ref="AS274:AZ274"/>
    <mergeCell ref="AS271:AZ271"/>
    <mergeCell ref="AJ271:AQ271"/>
    <mergeCell ref="AS201:AZ201"/>
    <mergeCell ref="AJ201:AQ201"/>
    <mergeCell ref="AS197:AZ197"/>
    <mergeCell ref="AJ197:AQ197"/>
    <mergeCell ref="AS193:AZ193"/>
    <mergeCell ref="AJ193:AQ193"/>
    <mergeCell ref="AS198:AZ198"/>
    <mergeCell ref="AJ6:AQ6"/>
    <mergeCell ref="AS6:AZ6"/>
    <mergeCell ref="A142:AH142"/>
    <mergeCell ref="D130:AH130"/>
    <mergeCell ref="AS329:AZ329"/>
    <mergeCell ref="AJ328:AQ328"/>
    <mergeCell ref="AS312:AZ312"/>
    <mergeCell ref="AJ312:AQ312"/>
    <mergeCell ref="AS310:AZ310"/>
    <mergeCell ref="AJ310:AQ310"/>
    <mergeCell ref="AS308:AZ308"/>
    <mergeCell ref="AJ308:AQ308"/>
    <mergeCell ref="AS322:AZ322"/>
    <mergeCell ref="AJ322:AQ322"/>
    <mergeCell ref="AS318:AZ318"/>
    <mergeCell ref="AJ318:AQ318"/>
    <mergeCell ref="AS314:AZ314"/>
    <mergeCell ref="AJ314:AQ314"/>
    <mergeCell ref="AS323:AZ323"/>
    <mergeCell ref="AJ323:AQ323"/>
    <mergeCell ref="AJ324:AQ324"/>
    <mergeCell ref="AS325:AZ325"/>
    <mergeCell ref="AS328:AZ328"/>
    <mergeCell ref="AJ326:AQ326"/>
  </mergeCells>
  <dataValidations count="14">
    <dataValidation type="whole" allowBlank="1" showInputMessage="1" showErrorMessage="1" errorTitle="Villa íkomin." error="V-tal skeift intøppað." sqref="AS4:AY4" xr:uid="{00000000-0002-0000-0000-000000000000}">
      <formula1>1</formula1>
      <formula2>999999</formula2>
    </dataValidation>
    <dataValidation type="whole" allowBlank="1" showErrorMessage="1" errorTitle="Villa íkomin" error="P-talið skal skrivast út í eitt._x000a_Dømi: 010170012" sqref="AG4:AM4" xr:uid="{00000000-0002-0000-0000-000001000000}">
      <formula1>10100000</formula1>
      <formula2>311299999</formula2>
    </dataValidation>
    <dataValidation type="decimal" operator="lessThanOrEqual" allowBlank="1" showInputMessage="1" showErrorMessage="1" sqref="AJ58:AQ58 AS58:AZ58 AJ62:AQ62 AS62:AZ62" xr:uid="{00000000-0002-0000-0000-000002000000}">
      <formula1>AJ56</formula1>
    </dataValidation>
    <dataValidation type="whole" allowBlank="1" showInputMessage="1" showErrorMessage="1" sqref="AJ7:AQ7" xr:uid="{00000000-0002-0000-0000-000003000000}">
      <formula1>2000</formula1>
      <formula2>2025</formula2>
    </dataValidation>
    <dataValidation type="whole" operator="lessThan" allowBlank="1" showInputMessage="1" showErrorMessage="1" sqref="AS7:AZ7" xr:uid="{00000000-0002-0000-0000-000004000000}">
      <formula1>AJ7</formula1>
    </dataValidation>
    <dataValidation type="whole" operator="greaterThanOrEqual" allowBlank="1" showInputMessage="1" showErrorMessage="1" sqref="AJ362:AQ362 AS362:AZ362" xr:uid="{00000000-0002-0000-0000-000005000000}">
      <formula1>0</formula1>
    </dataValidation>
    <dataValidation type="decimal" operator="greaterThanOrEqual" allowBlank="1" showInputMessage="1" showErrorMessage="1" sqref="AJ287:AQ287 AS287:AZ287 AS289:AZ289 AJ289:AQ289 AJ291:AQ291 AS291:AZ291 AS293:AZ293 AJ293:AQ293 AS283:AZ283 AJ283:AQ283 AJ279:AQ279 AS279:AZ279 AS277:AZ277 AJ277:AQ277 AJ267:AQ267 AS267:AZ267 AS265:AZ265 AJ265:AQ265 AJ257:AQ257 AS257:AZ257 AS255:AZ255 AJ255:AQ255 AJ253:AQ253 AS253:AZ253 AS244:AZ244 AJ244:AQ244 AJ242:AQ242 AS242:AZ242 AS240:AZ240 AJ240:AQ240 AA372:AH372 AS236:AZ236 AS234:AZ234 AJ234:AQ234 AJ232:AQ232 AS232:AZ232 AS224:AZ224 AJ224:AQ224 AJ222:AQ222 AS222:AZ222 AS220:AZ220 AJ220:AQ220 AJ218:AQ218 AS218:AZ218 AS216:AZ216 AJ216:AQ216 AJ214:AQ214 AS214:AZ214 AS212:AZ212 AJ212:AQ212 AJ208:AQ208 AS208:AZ208 AS206:AZ206 AS352:AZ352 AJ202:AQ202 AS202:AZ202 AS200:AZ200 AJ200:AQ200 AJ198:AQ198 AJ372:AQ372 AS196:AZ196 AJ196:AQ196 AJ194:AQ194 AS194:AZ194 AJ352:AQ352 AS376:AZ376 AJ188:AQ188 AS188:AZ188 AS186:AZ186 AJ186:AQ186 AJ184:AQ184 AS184:AZ184 AS182:AZ182 AS372:AZ372 AJ180:AQ180 AS180:AZ180 AS178:AZ178 AJ178:AQ178 AS172:AZ172 AJ172:AQ172 AJ170:AQ170 AS170:AZ170 AS168:AZ168 AS166:AZ166 AS164:AZ164 AS162:AZ162 AS160:AZ160 AJ168:AQ168 AJ166:AQ166 AJ164:AQ164 AJ162:AQ162 AJ160:AQ160 AS134:AZ134 AJ134:AQ134 AJ132:AQ132 AS132:AZ132 AS130:AZ130 AJ130:AQ130 AJ128:AQ128 AS128:AZ128 AS126:AZ126 AJ126:AQ126 AJ124:AQ124 AS124:AZ124 AS122:AZ122 AJ122:AQ122 AJ120:AQ120 AJ118:AQ118 AJ116:AQ116 AJ114:AQ114 AJ112:AQ112 AS120:AZ120 AS118:AZ118 AS116:AZ116 AS114:AZ114 AS112:AZ112 AS82:AZ82 AJ82:AQ82 AS102:AZ102 AJ102:AQ102 AJ100:AQ100 AS100:AZ100 AS96:AZ96 AJ96:AQ96 AJ92:AQ92 AS92:AZ92 AS88:AZ88 AJ88:AQ88 AJ80:AQ80 AS80:AZ80 AS78:AZ78 AJ78:AQ78 AJ76:AQ76 AS76:AZ76 AS74:AZ74 AJ74:AQ74 AJ72:AQ72 AS72:AZ72 AS70:AZ70 AJ70:AQ70 AJ68:AQ68 AJ66:AQ66 AJ64:AQ64 AS64:AZ64 AS66:AZ66 AS68:AZ68 AJ60:AQ60 AS60:AZ60 AJ56:AQ56 AS56:AZ56 AS54:AZ54 AJ54:AQ54 AJ52:AQ52 AS52:AZ52 AS50:AZ50 AJ50:AQ50 AJ48:AQ48 AS48:AZ48 AS46:AZ46 AJ46:AQ46 AS28:AZ28 AJ28:AQ28 AJ26:AQ26 AS26:AZ26 AS24:AZ24 AJ24:AQ24 AJ22:AQ22 AS22:AZ22 AS38:AZ38 AJ38:AQ38 AJ36:AQ36 AS36:AZ36 AS34:AZ34 AJ34:AQ34 AJ16:AQ16 AS16:AZ16 AS14:AZ14 AJ14:AQ14 AJ12:AQ12 AS12:AZ12 AJ318:AQ318 AS318:AZ318 AS322:AZ322 AJ322:AQ322 AJ324:AQ324 AS324:AZ324 AJ334:AQ334 AS334:AZ334 AS336:AZ336 AJ336:AQ336 AJ344:AQ344 AS344:AZ344 AS346:AZ346 AA374:AH374 AJ348:AQ348 AJ350:AQ350 AJ374:AQ374 AJ356:AQ356 AJ358:AQ358 AS358:AZ358 AS356:AZ356 AS374:AZ374 AS350:AZ350 AS348:AZ348 AS378:AZ378 AJ378:AQ378 AA378:AH378 AA376:AH376 AJ376:AQ376 AS204:AZ204 AJ204:AQ204 AJ206:AQ206" xr:uid="{00000000-0002-0000-0000-000006000000}">
      <formula1>0</formula1>
    </dataValidation>
    <dataValidation type="decimal" allowBlank="1" showInputMessage="1" showErrorMessage="1" sqref="AJ306:AQ306 AS306:AZ306 AS308:AZ308 AJ308:AQ308 AJ310:AQ310 AS310:AZ310" xr:uid="{00000000-0002-0000-0000-000007000000}">
      <formula1>-9999999999999</formula1>
      <formula2>999999999999</formula2>
    </dataValidation>
    <dataValidation type="decimal" allowBlank="1" showInputMessage="1" showErrorMessage="1" sqref="AJ314:AQ314 AS314:AZ314" xr:uid="{00000000-0002-0000-0000-000008000000}">
      <formula1>0</formula1>
      <formula2>100</formula2>
    </dataValidation>
    <dataValidation type="decimal" allowBlank="1" showInputMessage="1" showErrorMessage="1" sqref="AS342:AZ342 AJ342:AQ342 AJ340:AQ340 AS340:AZ340 AS338:AZ338 AJ338:AQ338" xr:uid="{00000000-0002-0000-0000-000009000000}">
      <formula1>-99999999999</formula1>
      <formula2>999999999999</formula2>
    </dataValidation>
    <dataValidation type="whole" allowBlank="1" showInputMessage="1" showErrorMessage="1" sqref="AA370:AH370 AJ370:AQ370 AS370:AZ370" xr:uid="{00000000-0002-0000-0000-00000A000000}">
      <formula1>1</formula1>
      <formula2>999999</formula2>
    </dataValidation>
    <dataValidation type="decimal" operator="greaterThanOrEqual" allowBlank="1" showErrorMessage="1" sqref="AJ182:AQ182 AS198:AZ198 AJ236:AQ236 AJ346:AQ346" xr:uid="{00000000-0002-0000-0000-00000B000000}">
      <formula1>0</formula1>
    </dataValidation>
    <dataValidation type="decimal" allowBlank="1" showInputMessage="1" showErrorMessage="1" sqref="AJ190:AQ190 AS190:AZ190" xr:uid="{00000000-0002-0000-0000-00000C000000}">
      <formula1>-999999999</formula1>
      <formula2>999999999</formula2>
    </dataValidation>
    <dataValidation type="decimal" allowBlank="1" showInputMessage="1" showErrorMessage="1" sqref="AJ104:AQ104 AS104:AZ104" xr:uid="{00000000-0002-0000-0000-00000D000000}">
      <formula1>-999999999</formula1>
      <formula2>9999999999</formula2>
    </dataValidation>
  </dataValidations>
  <pageMargins left="0.70866141732283472" right="0.70866141732283472" top="0.74803149606299213" bottom="0.59055118110236227" header="0.31496062992125984" footer="0.31496062992125984"/>
  <pageSetup paperSize="9" orientation="portrait" horizontalDpi="300" verticalDpi="300" r:id="rId1"/>
  <headerFooter differentFirst="1">
    <oddHeader xml:space="preserve">&amp;CSKATTAROKNSKAPUR - Einstaklingavirki 
</oddHeader>
    <oddFooter>&amp;L&amp;"-,Fed"SR01 &amp;9 270416&amp;RSide &amp;P af &amp;N</oddFooter>
  </headerFooter>
  <rowBreaks count="4" manualBreakCount="4">
    <brk id="153" max="16383" man="1"/>
    <brk id="225" max="16383" man="1"/>
    <brk id="301" max="16383" man="1"/>
    <brk id="32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35</xdr:col>
                    <xdr:colOff>19050</xdr:colOff>
                    <xdr:row>152</xdr:row>
                    <xdr:rowOff>28575</xdr:rowOff>
                  </from>
                  <to>
                    <xdr:col>38</xdr:col>
                    <xdr:colOff>47625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39</xdr:col>
                    <xdr:colOff>38100</xdr:colOff>
                    <xdr:row>152</xdr:row>
                    <xdr:rowOff>19050</xdr:rowOff>
                  </from>
                  <to>
                    <xdr:col>43</xdr:col>
                    <xdr:colOff>47625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44</xdr:col>
                    <xdr:colOff>19050</xdr:colOff>
                    <xdr:row>152</xdr:row>
                    <xdr:rowOff>19050</xdr:rowOff>
                  </from>
                  <to>
                    <xdr:col>47</xdr:col>
                    <xdr:colOff>9525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48</xdr:col>
                    <xdr:colOff>38100</xdr:colOff>
                    <xdr:row>152</xdr:row>
                    <xdr:rowOff>28575</xdr:rowOff>
                  </from>
                  <to>
                    <xdr:col>52</xdr:col>
                    <xdr:colOff>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8" name="Check Box 63">
              <controlPr defaultSize="0" autoFill="0" autoLine="0" autoPict="0">
                <anchor moveWithCells="1">
                  <from>
                    <xdr:col>35</xdr:col>
                    <xdr:colOff>47625</xdr:colOff>
                    <xdr:row>146</xdr:row>
                    <xdr:rowOff>85725</xdr:rowOff>
                  </from>
                  <to>
                    <xdr:col>38</xdr:col>
                    <xdr:colOff>66675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9" name="Check Box 64">
              <controlPr defaultSize="0" autoFill="0" autoLine="0" autoPict="0">
                <anchor moveWithCells="1">
                  <from>
                    <xdr:col>39</xdr:col>
                    <xdr:colOff>85725</xdr:colOff>
                    <xdr:row>146</xdr:row>
                    <xdr:rowOff>85725</xdr:rowOff>
                  </from>
                  <to>
                    <xdr:col>42</xdr:col>
                    <xdr:colOff>28575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0" name="Check Box 65">
              <controlPr defaultSize="0" autoFill="0" autoLine="0" autoPict="0">
                <anchor moveWithCells="1">
                  <from>
                    <xdr:col>44</xdr:col>
                    <xdr:colOff>19050</xdr:colOff>
                    <xdr:row>146</xdr:row>
                    <xdr:rowOff>85725</xdr:rowOff>
                  </from>
                  <to>
                    <xdr:col>47</xdr:col>
                    <xdr:colOff>57150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1" name="Check Box 66">
              <controlPr defaultSize="0" autoFill="0" autoLine="0" autoPict="0">
                <anchor moveWithCells="1">
                  <from>
                    <xdr:col>48</xdr:col>
                    <xdr:colOff>19050</xdr:colOff>
                    <xdr:row>146</xdr:row>
                    <xdr:rowOff>76200</xdr:rowOff>
                  </from>
                  <to>
                    <xdr:col>52</xdr:col>
                    <xdr:colOff>47625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2" name="Check Box 69">
              <controlPr defaultSize="0" autoFill="0" autoLine="0" autoPict="0">
                <anchor moveWithCells="1">
                  <from>
                    <xdr:col>35</xdr:col>
                    <xdr:colOff>19050</xdr:colOff>
                    <xdr:row>148</xdr:row>
                    <xdr:rowOff>76200</xdr:rowOff>
                  </from>
                  <to>
                    <xdr:col>38</xdr:col>
                    <xdr:colOff>47625</xdr:colOff>
                    <xdr:row>148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3" name="Check Box 70">
              <controlPr defaultSize="0" autoFill="0" autoLine="0" autoPict="0">
                <anchor moveWithCells="1">
                  <from>
                    <xdr:col>39</xdr:col>
                    <xdr:colOff>38100</xdr:colOff>
                    <xdr:row>148</xdr:row>
                    <xdr:rowOff>76200</xdr:rowOff>
                  </from>
                  <to>
                    <xdr:col>43</xdr:col>
                    <xdr:colOff>47625</xdr:colOff>
                    <xdr:row>148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4" name="Check Box 71">
              <controlPr defaultSize="0" autoFill="0" autoLine="0" autoPict="0">
                <anchor moveWithCells="1">
                  <from>
                    <xdr:col>35</xdr:col>
                    <xdr:colOff>19050</xdr:colOff>
                    <xdr:row>148</xdr:row>
                    <xdr:rowOff>76200</xdr:rowOff>
                  </from>
                  <to>
                    <xdr:col>38</xdr:col>
                    <xdr:colOff>9525</xdr:colOff>
                    <xdr:row>148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5" name="Check Box 72">
              <controlPr defaultSize="0" autoFill="0" autoLine="0" autoPict="0">
                <anchor moveWithCells="1">
                  <from>
                    <xdr:col>39</xdr:col>
                    <xdr:colOff>38100</xdr:colOff>
                    <xdr:row>148</xdr:row>
                    <xdr:rowOff>76200</xdr:rowOff>
                  </from>
                  <to>
                    <xdr:col>43</xdr:col>
                    <xdr:colOff>0</xdr:colOff>
                    <xdr:row>148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6" name="Check Box 73">
              <controlPr defaultSize="0" autoFill="0" autoLine="0" autoPict="0">
                <anchor moveWithCells="1">
                  <from>
                    <xdr:col>44</xdr:col>
                    <xdr:colOff>19050</xdr:colOff>
                    <xdr:row>148</xdr:row>
                    <xdr:rowOff>76200</xdr:rowOff>
                  </from>
                  <to>
                    <xdr:col>47</xdr:col>
                    <xdr:colOff>47625</xdr:colOff>
                    <xdr:row>148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7" name="Check Box 74">
              <controlPr defaultSize="0" autoFill="0" autoLine="0" autoPict="0">
                <anchor moveWithCells="1">
                  <from>
                    <xdr:col>48</xdr:col>
                    <xdr:colOff>38100</xdr:colOff>
                    <xdr:row>148</xdr:row>
                    <xdr:rowOff>76200</xdr:rowOff>
                  </from>
                  <to>
                    <xdr:col>52</xdr:col>
                    <xdr:colOff>47625</xdr:colOff>
                    <xdr:row>148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8" name="Check Box 75">
              <controlPr defaultSize="0" autoFill="0" autoLine="0" autoPict="0">
                <anchor moveWithCells="1">
                  <from>
                    <xdr:col>44</xdr:col>
                    <xdr:colOff>19050</xdr:colOff>
                    <xdr:row>148</xdr:row>
                    <xdr:rowOff>76200</xdr:rowOff>
                  </from>
                  <to>
                    <xdr:col>47</xdr:col>
                    <xdr:colOff>9525</xdr:colOff>
                    <xdr:row>148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9" name="Check Box 76">
              <controlPr defaultSize="0" autoFill="0" autoLine="0" autoPict="0">
                <anchor moveWithCells="1">
                  <from>
                    <xdr:col>48</xdr:col>
                    <xdr:colOff>38100</xdr:colOff>
                    <xdr:row>148</xdr:row>
                    <xdr:rowOff>76200</xdr:rowOff>
                  </from>
                  <to>
                    <xdr:col>52</xdr:col>
                    <xdr:colOff>0</xdr:colOff>
                    <xdr:row>148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KT Landsins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Lisbeth Johanneson</dc:creator>
  <cp:lastModifiedBy>Skarpheðinn Njálsson</cp:lastModifiedBy>
  <cp:lastPrinted>2018-03-01T13:06:21Z</cp:lastPrinted>
  <dcterms:created xsi:type="dcterms:W3CDTF">2014-04-15T10:48:37Z</dcterms:created>
  <dcterms:modified xsi:type="dcterms:W3CDTF">2021-07-19T14:20:17Z</dcterms:modified>
</cp:coreProperties>
</file>