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n32317\Desktop\roknskaparleistur\"/>
    </mc:Choice>
  </mc:AlternateContent>
  <xr:revisionPtr revIDLastSave="0" documentId="13_ncr:1_{C4976ECC-87CD-463E-ACB2-95B027845F9C}" xr6:coauthVersionLast="45" xr6:coauthVersionMax="45" xr10:uidLastSave="{00000000-0000-0000-0000-000000000000}"/>
  <workbookProtection workbookAlgorithmName="SHA-512" workbookHashValue="jODt1/160AVMinDi7kHeX2GSNLFjrz/gP1Cbh6VYpFpR8Mm/ctSwZ47ggTIg6WBR+dIqm9oY+CfF33sIy1MhLw==" workbookSaltValue="/SSufLYFnSoDgYI4a1uK7Q==" workbookSpinCount="100000" lockStructure="1"/>
  <bookViews>
    <workbookView xWindow="-289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78" i="1" l="1"/>
  <c r="AJ78" i="1"/>
  <c r="AJ40" i="1" l="1"/>
  <c r="AS40" i="1"/>
  <c r="AS277" i="1" l="1"/>
  <c r="AJ277" i="1"/>
  <c r="AS265" i="1" l="1"/>
  <c r="AS279" i="1" s="1"/>
  <c r="AS194" i="1"/>
  <c r="AJ194" i="1"/>
  <c r="AS303" i="1"/>
  <c r="AJ303" i="1"/>
  <c r="AS309" i="1"/>
  <c r="AJ309" i="1"/>
  <c r="AS249" i="1" l="1"/>
  <c r="AJ249" i="1"/>
  <c r="AS235" i="1"/>
  <c r="AS251" i="1" s="1"/>
  <c r="AS223" i="1"/>
  <c r="AS225" i="1" s="1"/>
  <c r="AJ223" i="1"/>
  <c r="AJ235" i="1"/>
  <c r="AJ251" i="1" s="1"/>
  <c r="AS213" i="1"/>
  <c r="AS215" i="1" s="1"/>
  <c r="AJ213" i="1"/>
  <c r="AJ215" i="1" s="1"/>
  <c r="AS124" i="1"/>
  <c r="AJ124" i="1"/>
  <c r="AS96" i="1"/>
  <c r="AJ96" i="1"/>
  <c r="AS88" i="1"/>
  <c r="AJ88" i="1"/>
  <c r="AS28" i="1"/>
  <c r="AS18" i="1"/>
  <c r="AJ18" i="1"/>
  <c r="AJ225" i="1" l="1"/>
  <c r="AS42" i="1"/>
  <c r="AJ265" i="1" l="1"/>
  <c r="AJ279" i="1" s="1"/>
  <c r="AJ28" i="1"/>
  <c r="AJ42" i="1" s="1"/>
  <c r="AS253" i="1" l="1"/>
  <c r="AS80" i="1" l="1"/>
  <c r="AS102" i="1" s="1"/>
  <c r="AS126" i="1" s="1"/>
  <c r="AJ80" i="1"/>
  <c r="AJ102" i="1" s="1"/>
  <c r="AJ126" i="1" s="1"/>
  <c r="AJ2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Lisbeth Johanneson</author>
    <author>Skarpheðinn Njálsson</author>
    <author>Sjúrður Gullbein</author>
  </authors>
  <commentList>
    <comment ref="AJ7" authorId="0" shapeId="0" xr:uid="{00000000-0006-0000-0000-000001000000}">
      <text>
        <r>
          <rPr>
            <sz val="9"/>
            <color indexed="81"/>
            <rFont val="Tahoma"/>
            <family val="2"/>
          </rPr>
          <t>Áset roknskaparárið</t>
        </r>
      </text>
    </comment>
    <comment ref="AS7" authorId="0" shapeId="0" xr:uid="{00000000-0006-0000-0000-000002000000}">
      <text>
        <r>
          <rPr>
            <sz val="9"/>
            <color indexed="81"/>
            <rFont val="Tahoma"/>
            <family val="2"/>
          </rPr>
          <t>Áset roknskaparárið</t>
        </r>
      </text>
    </comment>
    <comment ref="AJ14" authorId="1" shapeId="0" xr:uid="{00000000-0006-0000-0000-000003000000}">
      <text>
        <r>
          <rPr>
            <sz val="9"/>
            <color indexed="81"/>
            <rFont val="Tahoma"/>
            <family val="2"/>
          </rPr>
          <t>§ 12 í mvg-lógini (ikki avgjaldsskyldig søla)</t>
        </r>
      </text>
    </comment>
    <comment ref="AS14" authorId="1" shapeId="0" xr:uid="{00000000-0006-0000-0000-000004000000}">
      <text>
        <r>
          <rPr>
            <sz val="9"/>
            <color indexed="81"/>
            <rFont val="Tahoma"/>
            <family val="2"/>
          </rPr>
          <t>§ 12 í mvg-lógini (ikki avgjaldsskyldig søla)</t>
        </r>
      </text>
    </comment>
    <comment ref="AJ16" authorId="1" shapeId="0" xr:uid="{00000000-0006-0000-0000-000005000000}">
      <text>
        <r>
          <rPr>
            <sz val="9"/>
            <color indexed="81"/>
            <rFont val="Tahoma"/>
            <family val="2"/>
          </rPr>
          <t>§ 2, stk. 3, í mvg-lógini (tænastur, undantiknar avgjaldsskyldu)</t>
        </r>
      </text>
    </comment>
    <comment ref="AS16" authorId="1" shapeId="0" xr:uid="{00000000-0006-0000-0000-000006000000}">
      <text>
        <r>
          <rPr>
            <sz val="9"/>
            <color indexed="81"/>
            <rFont val="Tahoma"/>
            <family val="2"/>
          </rPr>
          <t>§ 2, stk. 3, í mvg-lógini (tænastur, undantiknar avgjaldsskyldu)</t>
        </r>
      </text>
    </comment>
    <comment ref="AJ34" authorId="1" shapeId="0" xr:uid="{00000000-0006-0000-0000-000007000000}">
      <text>
        <r>
          <rPr>
            <sz val="9"/>
            <color indexed="81"/>
            <rFont val="Tahoma"/>
            <family val="2"/>
          </rPr>
          <t>§ 12 í mvg-lógini (ikki avgjaldsskyldig søla)</t>
        </r>
      </text>
    </comment>
    <comment ref="AS34" authorId="1" shapeId="0" xr:uid="{00000000-0006-0000-0000-000008000000}">
      <text>
        <r>
          <rPr>
            <sz val="9"/>
            <color indexed="81"/>
            <rFont val="Tahoma"/>
            <family val="2"/>
          </rPr>
          <t>§ 12 í mvg.lógini (ikki avgjaldsskyldig søla)</t>
        </r>
      </text>
    </comment>
    <comment ref="AJ36" authorId="1" shapeId="0" xr:uid="{00000000-0006-0000-0000-000009000000}">
      <text>
        <r>
          <rPr>
            <sz val="9"/>
            <color indexed="81"/>
            <rFont val="Tahoma"/>
            <family val="2"/>
          </rPr>
          <t>§ 2, stk. 3, í mvg-lógini (tænastur, undantiknar avgjaldsskyldu)</t>
        </r>
      </text>
    </comment>
    <comment ref="AS36" authorId="1" shapeId="0" xr:uid="{00000000-0006-0000-0000-00000A000000}">
      <text>
        <r>
          <rPr>
            <sz val="9"/>
            <color indexed="81"/>
            <rFont val="Tahoma"/>
            <family val="2"/>
          </rPr>
          <t>§ 2, stk. 3, í mvg-lógini (tænastur, undantiknar avgjaldsskyldu)</t>
        </r>
      </text>
    </comment>
    <comment ref="AJ100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S100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J10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Gev gætur:</t>
        </r>
        <r>
          <rPr>
            <sz val="9"/>
            <color indexed="81"/>
            <rFont val="Tahoma"/>
            <family val="2"/>
          </rPr>
          <t xml:space="preserve">
Henda upphædd kann vera bæði "-" og "+". Er hon minus, skalt tú seta minus framman fyri upphæddina, tá tú setur hana í teigin.</t>
        </r>
      </text>
    </comment>
    <comment ref="AJ146" authorId="0" shapeId="0" xr:uid="{00000000-0006-0000-0000-00000E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S146" authorId="0" shapeId="0" xr:uid="{00000000-0006-0000-0000-00000F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J164" authorId="0" shapeId="0" xr:uid="{00000000-0006-0000-0000-000010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S164" authorId="0" shapeId="0" xr:uid="{00000000-0006-0000-0000-000011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J180" authorId="0" shapeId="0" xr:uid="{00000000-0006-0000-0000-000012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S180" authorId="0" shapeId="0" xr:uid="{00000000-0006-0000-0000-000013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D186" authorId="0" shapeId="0" xr:uid="{00000000-0006-0000-0000-000014000000}">
      <text>
        <r>
          <rPr>
            <sz val="9"/>
            <color indexed="81"/>
            <rFont val="Tahoma"/>
            <family val="2"/>
          </rPr>
          <t>Er talan um fleiri bygningar, skal útgreining latast TAKS.</t>
        </r>
      </text>
    </comment>
    <comment ref="AJ192" authorId="0" shapeId="0" xr:uid="{00000000-0006-0000-0000-000015000000}">
      <text>
        <r>
          <rPr>
            <sz val="9"/>
            <color indexed="81"/>
            <rFont val="Tahoma"/>
            <family val="2"/>
          </rPr>
          <t>Er talan um fleiri bygningar, skal útgreining latast TAKS.</t>
        </r>
      </text>
    </comment>
    <comment ref="AS192" authorId="0" shapeId="0" xr:uid="{00000000-0006-0000-0000-000016000000}">
      <text>
        <r>
          <rPr>
            <sz val="9"/>
            <color indexed="81"/>
            <rFont val="Tahoma"/>
            <family val="2"/>
          </rPr>
          <t>Er talan um fleiri bygningar, skal útgreining latast TAKS.</t>
        </r>
      </text>
    </comment>
    <comment ref="AJ198" authorId="0" shapeId="0" xr:uid="{00000000-0006-0000-0000-000017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S198" authorId="0" shapeId="0" xr:uid="{00000000-0006-0000-0000-000018000000}">
      <text>
        <r>
          <rPr>
            <sz val="9"/>
            <color indexed="81"/>
            <rFont val="Tahoma"/>
            <family val="2"/>
          </rPr>
          <t>Henda teig skalt tú sjálv/ur rokna út.</t>
        </r>
      </text>
    </comment>
    <comment ref="AJ200" authorId="0" shapeId="0" xr:uid="{00000000-0006-0000-0000-000019000000}">
      <text>
        <r>
          <rPr>
            <sz val="9"/>
            <color indexed="81"/>
            <rFont val="Tahoma"/>
            <family val="2"/>
          </rPr>
          <t>Vinningur skal prístalsviðgerast. Sí § 25, stk. 3, í avskrivingarlógini og rundskriv nr. 10 frá 1992.</t>
        </r>
      </text>
    </comment>
    <comment ref="AS200" authorId="0" shapeId="0" xr:uid="{00000000-0006-0000-0000-00001A000000}">
      <text>
        <r>
          <rPr>
            <sz val="9"/>
            <color indexed="81"/>
            <rFont val="Tahoma"/>
            <family val="2"/>
          </rPr>
          <t>Vinningur skal prístalsviðgerast. Sí § 25, stk. 3, í avskrivingarlógini og rundskriv nr. 10 frá 1992.</t>
        </r>
      </text>
    </comment>
    <comment ref="D207" authorId="2" shapeId="0" xr:uid="{46C4307C-BD3D-4498-8FF4-3292FAC3DD0C}">
      <text>
        <r>
          <rPr>
            <sz val="9"/>
            <color indexed="81"/>
            <rFont val="Tahoma"/>
            <family val="2"/>
          </rPr>
          <t>Teigur til frágreiðing</t>
        </r>
      </text>
    </comment>
    <comment ref="AJ261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J26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J283" authorId="0" shapeId="0" xr:uid="{00000000-0006-0000-0000-00001D000000}">
      <text>
        <r>
          <rPr>
            <sz val="9"/>
            <color indexed="81"/>
            <rFont val="Tahoma"/>
            <family val="2"/>
          </rPr>
          <t>Útgreining krevst.</t>
        </r>
      </text>
    </comment>
    <comment ref="AJ287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J28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J291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Gev gætur:
</t>
        </r>
        <r>
          <rPr>
            <sz val="9"/>
            <color indexed="81"/>
            <rFont val="Tahoma"/>
            <family val="2"/>
          </rPr>
          <t>Henda upphædd kann vera bæði "-" og "+". Er hon minus, skalt tú seta minus framman fyri upphæddina, tá tú setur hana í teigin.</t>
        </r>
      </text>
    </comment>
    <comment ref="AB317" authorId="0" shapeId="0" xr:uid="{00000000-0006-0000-0000-000022000000}">
      <text>
        <r>
          <rPr>
            <sz val="9"/>
            <color indexed="81"/>
            <rFont val="Tahoma"/>
            <family val="2"/>
          </rPr>
          <t>Áset v-tal.</t>
        </r>
      </text>
    </comment>
    <comment ref="AJ317" authorId="0" shapeId="0" xr:uid="{00000000-0006-0000-0000-000023000000}">
      <text>
        <r>
          <rPr>
            <sz val="9"/>
            <color indexed="81"/>
            <rFont val="Tahoma"/>
            <family val="2"/>
          </rPr>
          <t>Áset v-tal.</t>
        </r>
      </text>
    </comment>
    <comment ref="AS317" authorId="0" shapeId="0" xr:uid="{00000000-0006-0000-0000-000024000000}">
      <text>
        <r>
          <rPr>
            <sz val="9"/>
            <color indexed="81"/>
            <rFont val="Tahoma"/>
            <family val="2"/>
          </rPr>
          <t>Áset v-tal.</t>
        </r>
      </text>
    </comment>
  </commentList>
</comments>
</file>

<file path=xl/sharedStrings.xml><?xml version="1.0" encoding="utf-8"?>
<sst xmlns="http://schemas.openxmlformats.org/spreadsheetml/2006/main" count="179" uniqueCount="150">
  <si>
    <t>Undanfarna ár</t>
  </si>
  <si>
    <t>Kr.</t>
  </si>
  <si>
    <t>Vørugoymsla primo</t>
  </si>
  <si>
    <t>Vørugoymsla ultimo</t>
  </si>
  <si>
    <t>Trygging</t>
  </si>
  <si>
    <t>Smáinnbúgv/amboð við stuttari livitíð</t>
  </si>
  <si>
    <t>Ferðaútreiðslur</t>
  </si>
  <si>
    <t>Telesamskifti (telefonútreiðslur)</t>
  </si>
  <si>
    <t>Bilútreiðslur</t>
  </si>
  <si>
    <t>Aðrar útreiðslur</t>
  </si>
  <si>
    <t>Løn</t>
  </si>
  <si>
    <t>Eftirløn</t>
  </si>
  <si>
    <t>Annar starvsfólkakostnaður</t>
  </si>
  <si>
    <t>Keyp av undirentreprisum og lønarbeiði (bara ikki-starvsfólk)</t>
  </si>
  <si>
    <t>Leiga av arbeiðsmegi (t.d. frá vikarstovu)</t>
  </si>
  <si>
    <t>Staðfest tap upp á skuldarar</t>
  </si>
  <si>
    <t>ÚRSLIT FRÁ VANLIGUM RAKSTRI</t>
  </si>
  <si>
    <t>Aðrir serligir postar</t>
  </si>
  <si>
    <t>Skattlig niðurskriving av vørugoymslum</t>
  </si>
  <si>
    <t>Skattligar avskrivingar av rakstrartólum</t>
  </si>
  <si>
    <t>Skattligar avskrivingar av innrætting av leigaðum hølum</t>
  </si>
  <si>
    <t>Skattligar avskrivingar av øðrum bygningum</t>
  </si>
  <si>
    <t>FÍGGJARSTØÐA</t>
  </si>
  <si>
    <t>Tilgongd í árinum</t>
  </si>
  <si>
    <t>Frágongd í árinum</t>
  </si>
  <si>
    <t>Afturvunnar avskrivingar</t>
  </si>
  <si>
    <t>Virðisbrøv</t>
  </si>
  <si>
    <t>Annað</t>
  </si>
  <si>
    <t>Handilsvørur</t>
  </si>
  <si>
    <t>Skuldarar</t>
  </si>
  <si>
    <t>Onnur áogn</t>
  </si>
  <si>
    <t>Tøkur peningur</t>
  </si>
  <si>
    <t>Eginogn primo</t>
  </si>
  <si>
    <t>Eginogn ultimo</t>
  </si>
  <si>
    <t>Bankaskuld</t>
  </si>
  <si>
    <t>Avsetingar fyri skuldarar</t>
  </si>
  <si>
    <t>Onnur skuld/avsetingar</t>
  </si>
  <si>
    <t xml:space="preserve">LØNARAVSTEMMAN </t>
  </si>
  <si>
    <t>Onnur eftirløn</t>
  </si>
  <si>
    <t>NETTOSØLA</t>
  </si>
  <si>
    <t>VØRUNÝTSLA</t>
  </si>
  <si>
    <t>BRUTTOVINNINGUR</t>
  </si>
  <si>
    <t>Aðrar fíggjarinntøkur</t>
  </si>
  <si>
    <t>Avskrivað í árinum</t>
  </si>
  <si>
    <t>FÍGGJARLIG STØÐISOGN</t>
  </si>
  <si>
    <t>ARBEIÐI Í GERÐ</t>
  </si>
  <si>
    <t>ÁOGN</t>
  </si>
  <si>
    <t>ÚTREIÐSLUR</t>
  </si>
  <si>
    <t>Aðrar fíggjarútreiðslur</t>
  </si>
  <si>
    <t>(=)</t>
  </si>
  <si>
    <t>(+)</t>
  </si>
  <si>
    <t xml:space="preserve">(+) </t>
  </si>
  <si>
    <t>Aðrar lønir/fremmand hjálp</t>
  </si>
  <si>
    <t xml:space="preserve">(+/-) </t>
  </si>
  <si>
    <t xml:space="preserve">(-) </t>
  </si>
  <si>
    <t>Aktiverað løn</t>
  </si>
  <si>
    <t>FAS og onnur endurgjøld frá tí almenna, t.d. lærlingaendurgjøld</t>
  </si>
  <si>
    <r>
      <rPr>
        <sz val="11"/>
        <color theme="1"/>
        <rFont val="Calibri"/>
        <family val="2"/>
        <scheme val="minor"/>
      </rPr>
      <t>(=)</t>
    </r>
    <r>
      <rPr>
        <b/>
        <sz val="11"/>
        <color theme="1"/>
        <rFont val="Calibri"/>
        <family val="2"/>
        <scheme val="minor"/>
      </rPr>
      <t xml:space="preserve"> </t>
    </r>
  </si>
  <si>
    <t>Løn fyri arbeiði í Føroyum, sum ikki skal ávísast um skattaskipanina</t>
  </si>
  <si>
    <t>Afturførdar ikki-frádráttarloyvdar útreiðslur (undantikið úrslit av kapitalpørtum)</t>
  </si>
  <si>
    <t>Skattlig saldo við ársbyrjan</t>
  </si>
  <si>
    <t>fddfdf</t>
  </si>
  <si>
    <t>Nettoumsetningur í alt</t>
  </si>
  <si>
    <r>
      <t>AÐRAR RAKSTRARINNTØKUR</t>
    </r>
    <r>
      <rPr>
        <b/>
        <sz val="9"/>
        <color theme="1"/>
        <rFont val="Calibri"/>
        <family val="2"/>
        <scheme val="minor"/>
      </rPr>
      <t xml:space="preserve"> (ið ikki hoyra til primera raksturin)</t>
    </r>
  </si>
  <si>
    <t>Aðrar rakstrarinntøkur í alt</t>
  </si>
  <si>
    <t>Fíggjarinntøkur í alt</t>
  </si>
  <si>
    <t>FÍGGJARINNTØKUR:</t>
  </si>
  <si>
    <t>FÍGGJARÚTREIÐSLUR:</t>
  </si>
  <si>
    <t>Fíggjarútreiðslur í alt</t>
  </si>
  <si>
    <t>SERLIGIR POSTAR:</t>
  </si>
  <si>
    <t>OGN:</t>
  </si>
  <si>
    <t>IMMATERIELL STØÐISOGN:</t>
  </si>
  <si>
    <t>MATERIELL STØÐISOGN:</t>
  </si>
  <si>
    <t>Skattlig saldo fyri rakstrartól sambært kap. 1 í avskrivingarlógini:</t>
  </si>
  <si>
    <t>Skattlig saldo við ársenda fyri rakstrartól (kap. 1)</t>
  </si>
  <si>
    <t>Skattlig saldo fyri rakstrartól sambært kap. 2 í avskrivingarlógini:</t>
  </si>
  <si>
    <t>Skattlig saldo við ársenda fyri rakstrartól (kap. 2)</t>
  </si>
  <si>
    <t>Skattlig saldo fyri bygningar sambært kap. 4 í avskrivingarlógini:</t>
  </si>
  <si>
    <t>Vørugoymsla í alt</t>
  </si>
  <si>
    <t>VØRUGOYMSLA:</t>
  </si>
  <si>
    <t>OGN Í UMFERÐ:</t>
  </si>
  <si>
    <t>STØÐISOGN Í ALT</t>
  </si>
  <si>
    <t>Fíggjarlig støðisogn í alt</t>
  </si>
  <si>
    <t>Áogn í alt</t>
  </si>
  <si>
    <t>OGN Í UMFERÐ Í ALT</t>
  </si>
  <si>
    <t>OGN Í ALT</t>
  </si>
  <si>
    <t>SKYLDUR:</t>
  </si>
  <si>
    <t>Vørunýtsla í alt</t>
  </si>
  <si>
    <t>Útreiðslur í alt</t>
  </si>
  <si>
    <t>Aðrar reguleringar í eginognini</t>
  </si>
  <si>
    <t>Skattlig saldo við ársenda (immateriell støðisogn í alt)</t>
  </si>
  <si>
    <t>Útveganarupphædd</t>
  </si>
  <si>
    <t>Áður avskrivað</t>
  </si>
  <si>
    <t>Vinningur at skatta</t>
  </si>
  <si>
    <t>Óavskrivaður partur av bygningi</t>
  </si>
  <si>
    <t>Selt í árinum</t>
  </si>
  <si>
    <t>EGINOGN:</t>
  </si>
  <si>
    <t>SKULD:</t>
  </si>
  <si>
    <t>Skuld í alt</t>
  </si>
  <si>
    <t>SKYLDUR Í ALT</t>
  </si>
  <si>
    <t xml:space="preserve">Navn: </t>
  </si>
  <si>
    <t>V-tal:</t>
  </si>
  <si>
    <t>Onnur inntøka</t>
  </si>
  <si>
    <t>Húsaleiga</t>
  </si>
  <si>
    <t>Roknskaparleistur fyri feløg, sum ikki eru skrásett hjá Skráseting Føroya</t>
  </si>
  <si>
    <t>Langtíðarleiga og operationell leasing</t>
  </si>
  <si>
    <t>RAKSTRARROKNSKAPUR (inntøkuuppgerð)</t>
  </si>
  <si>
    <t>Orka (el/olja)</t>
  </si>
  <si>
    <t>Lønarknýttar útreiðslur (ALS, BAS, AM)</t>
  </si>
  <si>
    <t>Rentuinntøkur o.tíl. frá skuldarum</t>
  </si>
  <si>
    <t>Rentukostnaður o.tíl.</t>
  </si>
  <si>
    <t xml:space="preserve">ÁRSÚRSLIT ÁÐRENN AVSKRIVINGAR OG SKATT </t>
  </si>
  <si>
    <t>Ársúrslit</t>
  </si>
  <si>
    <t>Mvg-skyldig inntøka</t>
  </si>
  <si>
    <t>Áogn mvg</t>
  </si>
  <si>
    <t xml:space="preserve">Skuld mvg </t>
  </si>
  <si>
    <t>Inntøka, fevnd av § 12</t>
  </si>
  <si>
    <t>Inntøka, fevnd av § 2</t>
  </si>
  <si>
    <t>Keyp av handilsvørum (vørukeyp)</t>
  </si>
  <si>
    <t>Skattskyldig inntøka í alt</t>
  </si>
  <si>
    <t>Skyldig løn primo</t>
  </si>
  <si>
    <t>Skyldig løn ultimo</t>
  </si>
  <si>
    <t>Afturførdar ikki-skattskyldigar inntøkur (undantikið vinningsbýti og úrslit av kapitalpørtum)</t>
  </si>
  <si>
    <t>UPPGERÐ AV SKATTSKYLDIGARI INNTØKU</t>
  </si>
  <si>
    <t>Skattlig avseting til tap upp á skuldarar</t>
  </si>
  <si>
    <t>Skattligar avskrivingar av persónbilum</t>
  </si>
  <si>
    <t>SKATTSKYLDIG INNTØKA AT FLYTA TIL PARTAFELAGSSJÁLVUPPGÁVU (ársúrslit)</t>
  </si>
  <si>
    <t>Arbeiði, gjørt fyri egna rokning og aktiverað</t>
  </si>
  <si>
    <t>Upplýs matrikkulnummar og útveganarár</t>
  </si>
  <si>
    <t>Frágreiðing um, hvat ikki avskrivingarbæra fastognin fevnir um</t>
  </si>
  <si>
    <t>Ikki avskrivingarbær fastogn í alt</t>
  </si>
  <si>
    <t>Ikki avskrivingarbær fastogn:</t>
  </si>
  <si>
    <t>MATERIELL STØÐISOGN Í ALT</t>
  </si>
  <si>
    <t>Eginframleiddar liðugvørur</t>
  </si>
  <si>
    <t>Løn, flutt um afturhaldsskipanina (útgreining krevst)</t>
  </si>
  <si>
    <t>Aðrar reguleringar í lønaravstemman</t>
  </si>
  <si>
    <t>Løn fyri arbeiði uttanlands, sum ikki skal ávísast um skattaskipanina</t>
  </si>
  <si>
    <t>Ávísingarskyldig løn o.a., sum ikki er ávíst</t>
  </si>
  <si>
    <t>Løn sambært roknskapi</t>
  </si>
  <si>
    <t>Útgreining av lønum, fluttar um afturhaldsskipanina:</t>
  </si>
  <si>
    <t>Egnar lønir, fluttar um afturhaldsskipanina</t>
  </si>
  <si>
    <t>Egnar eftirlønir, fluttar um afturhaldsskipanina</t>
  </si>
  <si>
    <t>Eftirlønir, fluttar um egið v-tal, men fyri aðrar arbeiðsgevarar</t>
  </si>
  <si>
    <t>Eftirløn, flutt um afturhaldsskipanina (útgreining krevst)</t>
  </si>
  <si>
    <t>Tal av starvsfólki</t>
  </si>
  <si>
    <t>Lønir, fluttar um egið v-tal, men fyri aðrar arbeiðsgevarar</t>
  </si>
  <si>
    <t>Verandi ár</t>
  </si>
  <si>
    <t>Eftirløn sambært roknskapi</t>
  </si>
  <si>
    <t>Hvat v-tal er brúkt?</t>
  </si>
  <si>
    <t>(Upplýs matrikkulnummar, bygd og slag av ogn)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</si>
</sst>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Border="1"/>
    <xf numFmtId="0" fontId="0" fillId="0" borderId="2" xfId="0" applyBorder="1"/>
    <xf numFmtId="0" fontId="1" fillId="0" borderId="4" xfId="0" applyFont="1" applyBorder="1"/>
    <xf numFmtId="0" fontId="0" fillId="0" borderId="4" xfId="0" applyBorder="1"/>
    <xf numFmtId="0" fontId="3" fillId="0" borderId="2" xfId="0" applyFont="1" applyBorder="1"/>
    <xf numFmtId="0" fontId="4" fillId="0" borderId="2" xfId="0" applyFont="1" applyBorder="1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top" wrapText="1"/>
    </xf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Fill="1" applyBorder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2" borderId="0" xfId="0" applyFill="1" applyBorder="1"/>
    <xf numFmtId="0" fontId="1" fillId="0" borderId="0" xfId="0" applyFont="1" applyAlignment="1"/>
    <xf numFmtId="0" fontId="0" fillId="0" borderId="0" xfId="0" applyFont="1" applyAlignment="1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wrapText="1"/>
    </xf>
    <xf numFmtId="0" fontId="0" fillId="0" borderId="0" xfId="0" applyProtection="1"/>
    <xf numFmtId="0" fontId="1" fillId="0" borderId="0" xfId="0" applyFont="1" applyProtection="1"/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Border="1" applyProtection="1"/>
    <xf numFmtId="0" fontId="0" fillId="0" borderId="0" xfId="0" applyFont="1" applyBorder="1" applyProtection="1"/>
    <xf numFmtId="0" fontId="0" fillId="0" borderId="0" xfId="0" applyFont="1" applyFill="1" applyBorder="1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Protection="1"/>
    <xf numFmtId="0" fontId="0" fillId="0" borderId="0" xfId="0" applyFont="1" applyAlignment="1">
      <alignment horizontal="left" vertical="top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9" fillId="0" borderId="0" xfId="1" applyFont="1" applyBorder="1" applyAlignment="1">
      <alignment horizontal="center" vertical="center"/>
    </xf>
    <xf numFmtId="0" fontId="1" fillId="0" borderId="0" xfId="0" applyFont="1" applyFill="1" applyBorder="1"/>
    <xf numFmtId="0" fontId="10" fillId="0" borderId="0" xfId="0" applyFont="1" applyFill="1" applyBorder="1"/>
    <xf numFmtId="0" fontId="1" fillId="0" borderId="0" xfId="0" applyFont="1" applyBorder="1"/>
    <xf numFmtId="0" fontId="1" fillId="0" borderId="9" xfId="0" applyFont="1" applyBorder="1"/>
    <xf numFmtId="0" fontId="0" fillId="0" borderId="9" xfId="0" applyBorder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/>
    <xf numFmtId="0" fontId="0" fillId="0" borderId="0" xfId="0" applyFont="1" applyBorder="1"/>
    <xf numFmtId="0" fontId="1" fillId="0" borderId="0" xfId="0" applyFont="1" applyFill="1"/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Protection="1"/>
    <xf numFmtId="0" fontId="13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0" xfId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0" fillId="0" borderId="0" xfId="0" applyBorder="1" applyAlignment="1">
      <alignment horizontal="right"/>
    </xf>
    <xf numFmtId="165" fontId="0" fillId="0" borderId="0" xfId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9" fillId="3" borderId="0" xfId="0" applyNumberFormat="1" applyFont="1" applyFill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166" fontId="9" fillId="3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5" fontId="9" fillId="0" borderId="0" xfId="1" applyFont="1" applyFill="1" applyBorder="1" applyAlignment="1" applyProtection="1">
      <alignment horizontal="right" vertical="center"/>
    </xf>
    <xf numFmtId="165" fontId="9" fillId="0" borderId="0" xfId="1" applyFont="1" applyFill="1" applyBorder="1" applyAlignment="1">
      <alignment horizontal="right" vertical="center"/>
    </xf>
    <xf numFmtId="0" fontId="0" fillId="3" borderId="0" xfId="0" applyFill="1" applyAlignment="1" applyProtection="1">
      <alignment horizontal="center"/>
      <protection locked="0"/>
    </xf>
    <xf numFmtId="165" fontId="7" fillId="3" borderId="0" xfId="1" applyFont="1" applyFill="1" applyBorder="1" applyAlignment="1">
      <alignment horizontal="right" vertical="center"/>
    </xf>
    <xf numFmtId="165" fontId="7" fillId="3" borderId="0" xfId="1" applyFont="1" applyFill="1" applyBorder="1" applyAlignment="1" applyProtection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4" fontId="9" fillId="3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left" wrapText="1"/>
    </xf>
    <xf numFmtId="166" fontId="0" fillId="3" borderId="0" xfId="1" applyNumberFormat="1" applyFont="1" applyFill="1" applyBorder="1" applyAlignment="1" applyProtection="1">
      <alignment horizontal="right" vertical="center"/>
      <protection locked="0"/>
    </xf>
    <xf numFmtId="166" fontId="0" fillId="3" borderId="0" xfId="1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center" vertical="center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9" fillId="3" borderId="0" xfId="1" applyNumberFormat="1" applyFont="1" applyFill="1" applyBorder="1" applyAlignment="1" applyProtection="1">
      <alignment horizontal="right" vertical="center"/>
      <protection locked="0"/>
    </xf>
    <xf numFmtId="165" fontId="7" fillId="3" borderId="0" xfId="1" applyFont="1" applyFill="1" applyBorder="1" applyAlignment="1">
      <alignment horizontal="center" vertical="center"/>
    </xf>
    <xf numFmtId="165" fontId="9" fillId="0" borderId="0" xfId="1" applyFont="1" applyBorder="1" applyAlignment="1">
      <alignment horizontal="center" vertical="center"/>
    </xf>
    <xf numFmtId="165" fontId="9" fillId="0" borderId="0" xfId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 wrapText="1"/>
    </xf>
    <xf numFmtId="4" fontId="9" fillId="3" borderId="0" xfId="1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top" wrapText="1"/>
    </xf>
    <xf numFmtId="165" fontId="9" fillId="3" borderId="0" xfId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</xf>
    <xf numFmtId="165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165" fontId="7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165" fontId="9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/>
    </xf>
    <xf numFmtId="0" fontId="2" fillId="2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165" fontId="9" fillId="2" borderId="0" xfId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165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105147</xdr:colOff>
      <xdr:row>0</xdr:row>
      <xdr:rowOff>68036</xdr:rowOff>
    </xdr:from>
    <xdr:to>
      <xdr:col>51</xdr:col>
      <xdr:colOff>12371</xdr:colOff>
      <xdr:row>2</xdr:row>
      <xdr:rowOff>46187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9725" y="68036"/>
          <a:ext cx="1020536" cy="565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25"/>
  <sheetViews>
    <sheetView showGridLines="0" tabSelected="1" zoomScaleNormal="100" workbookViewId="0">
      <pane ySplit="8" topLeftCell="A9" activePane="bottomLeft" state="frozen"/>
      <selection pane="bottomLeft" activeCell="E4" sqref="E4:Z4"/>
    </sheetView>
  </sheetViews>
  <sheetFormatPr defaultRowHeight="15" x14ac:dyDescent="0.25"/>
  <cols>
    <col min="1" max="55" width="1.7109375" customWidth="1"/>
  </cols>
  <sheetData>
    <row r="1" spans="1:59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4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9" ht="35.25" customHeight="1" thickBot="1" x14ac:dyDescent="0.35">
      <c r="A2" s="149" t="s">
        <v>104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40"/>
      <c r="AK2" s="40"/>
      <c r="AL2" s="40"/>
      <c r="AM2" s="40"/>
      <c r="AN2" s="4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E2" s="31"/>
    </row>
    <row r="3" spans="1:59" s="31" customFormat="1" ht="14.25" customHeigh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40"/>
      <c r="AK3" s="40"/>
      <c r="AL3" s="40"/>
      <c r="AM3" s="40"/>
      <c r="AN3" s="40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</row>
    <row r="4" spans="1:59" s="31" customFormat="1" ht="19.5" customHeight="1" x14ac:dyDescent="0.25">
      <c r="A4" s="85" t="s">
        <v>100</v>
      </c>
      <c r="B4" s="84"/>
      <c r="C4" s="84"/>
      <c r="D4" s="9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B4" s="85"/>
      <c r="AC4" s="85"/>
      <c r="AD4" s="85"/>
      <c r="AE4" s="62"/>
      <c r="AF4" s="85"/>
      <c r="AG4" s="85"/>
      <c r="AH4" s="85"/>
      <c r="AI4" s="85"/>
      <c r="AJ4" s="85"/>
      <c r="AK4" s="85"/>
      <c r="AL4" s="85"/>
      <c r="AO4" s="31" t="s">
        <v>101</v>
      </c>
      <c r="AS4" s="102"/>
      <c r="AT4" s="102"/>
      <c r="AU4" s="102"/>
      <c r="AV4" s="102"/>
      <c r="AW4" s="102"/>
      <c r="AX4" s="102"/>
      <c r="AY4" s="102"/>
    </row>
    <row r="5" spans="1:59" ht="10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7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9" ht="17.25" customHeight="1" x14ac:dyDescent="0.3">
      <c r="A6" s="8" t="s">
        <v>106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99" t="s">
        <v>146</v>
      </c>
      <c r="AK6" s="100"/>
      <c r="AL6" s="100"/>
      <c r="AM6" s="100"/>
      <c r="AN6" s="100"/>
      <c r="AO6" s="100"/>
      <c r="AP6" s="100"/>
      <c r="AQ6" s="101"/>
      <c r="AR6" s="65"/>
      <c r="AS6" s="99" t="s">
        <v>0</v>
      </c>
      <c r="AT6" s="100"/>
      <c r="AU6" s="100"/>
      <c r="AV6" s="100"/>
      <c r="AW6" s="100"/>
      <c r="AX6" s="100"/>
      <c r="AY6" s="100"/>
      <c r="AZ6" s="101"/>
      <c r="BA6" s="41"/>
      <c r="BB6" s="41"/>
      <c r="BC6" s="41"/>
      <c r="BD6" s="41"/>
      <c r="BE6" s="41"/>
      <c r="BF6" s="41"/>
      <c r="BG6" s="41"/>
    </row>
    <row r="7" spans="1:59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58"/>
      <c r="AK7" s="159"/>
      <c r="AL7" s="159"/>
      <c r="AM7" s="159"/>
      <c r="AN7" s="159"/>
      <c r="AO7" s="159"/>
      <c r="AP7" s="159"/>
      <c r="AQ7" s="160"/>
      <c r="AR7" s="66"/>
      <c r="AS7" s="158"/>
      <c r="AT7" s="159"/>
      <c r="AU7" s="159"/>
      <c r="AV7" s="159"/>
      <c r="AW7" s="159"/>
      <c r="AX7" s="159"/>
      <c r="AY7" s="159"/>
      <c r="AZ7" s="160"/>
      <c r="BA7" s="41"/>
      <c r="BB7" s="41"/>
      <c r="BC7" s="41"/>
      <c r="BD7" s="41"/>
      <c r="BE7" s="41"/>
      <c r="BF7" s="41"/>
      <c r="BG7" s="41"/>
    </row>
    <row r="8" spans="1:5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45" t="s">
        <v>1</v>
      </c>
      <c r="AK8" s="145"/>
      <c r="AL8" s="145"/>
      <c r="AM8" s="145"/>
      <c r="AN8" s="145"/>
      <c r="AO8" s="145"/>
      <c r="AP8" s="145"/>
      <c r="AQ8" s="145"/>
      <c r="AR8" s="72"/>
      <c r="AS8" s="145" t="s">
        <v>1</v>
      </c>
      <c r="AT8" s="145"/>
      <c r="AU8" s="145"/>
      <c r="AV8" s="145"/>
      <c r="AW8" s="145"/>
      <c r="AX8" s="145"/>
      <c r="AY8" s="145"/>
      <c r="AZ8" s="145"/>
      <c r="BA8" s="41"/>
      <c r="BB8" s="41"/>
      <c r="BC8" s="41"/>
      <c r="BD8" s="41"/>
      <c r="BE8" s="41"/>
      <c r="BF8" s="41"/>
      <c r="BG8" s="41"/>
    </row>
    <row r="9" spans="1:59" s="31" customFormat="1" ht="3" customHeight="1" x14ac:dyDescent="0.25"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41"/>
      <c r="BB9" s="41"/>
      <c r="BC9" s="41"/>
      <c r="BD9" s="41"/>
      <c r="BE9" s="41"/>
      <c r="BF9" s="41"/>
      <c r="BG9" s="41"/>
    </row>
    <row r="10" spans="1:59" x14ac:dyDescent="0.25">
      <c r="A10" s="2" t="s">
        <v>39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41"/>
      <c r="BB10" s="41"/>
      <c r="BC10" s="41"/>
      <c r="BD10" s="41"/>
      <c r="BE10" s="41"/>
      <c r="BF10" s="41"/>
      <c r="BG10" s="41"/>
    </row>
    <row r="11" spans="1:59" ht="3.75" customHeight="1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06"/>
      <c r="AK11" s="106"/>
      <c r="AL11" s="106"/>
      <c r="AM11" s="106"/>
      <c r="AN11" s="106"/>
      <c r="AO11" s="106"/>
      <c r="AP11" s="106"/>
      <c r="AQ11" s="106"/>
      <c r="AR11" s="67"/>
      <c r="AS11" s="106"/>
      <c r="AT11" s="106"/>
      <c r="AU11" s="106"/>
      <c r="AV11" s="106"/>
      <c r="AW11" s="106"/>
      <c r="AX11" s="106"/>
      <c r="AY11" s="106"/>
      <c r="AZ11" s="106"/>
      <c r="BA11" s="41"/>
      <c r="BB11" s="41"/>
      <c r="BC11" s="41"/>
      <c r="BD11" s="41"/>
      <c r="BE11" s="41"/>
      <c r="BF11" s="41"/>
      <c r="BG11" s="41"/>
    </row>
    <row r="12" spans="1:59" ht="15" customHeight="1" x14ac:dyDescent="0.25">
      <c r="A12" s="1"/>
      <c r="B12" s="1"/>
      <c r="C12" s="1"/>
      <c r="D12" s="1" t="s">
        <v>113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05"/>
      <c r="AK12" s="105"/>
      <c r="AL12" s="105"/>
      <c r="AM12" s="105"/>
      <c r="AN12" s="105"/>
      <c r="AO12" s="105"/>
      <c r="AP12" s="105"/>
      <c r="AQ12" s="105"/>
      <c r="AR12" s="67"/>
      <c r="AS12" s="105"/>
      <c r="AT12" s="105"/>
      <c r="AU12" s="105"/>
      <c r="AV12" s="105"/>
      <c r="AW12" s="105"/>
      <c r="AX12" s="105"/>
      <c r="AY12" s="105"/>
      <c r="AZ12" s="105"/>
      <c r="BA12" s="41"/>
      <c r="BB12" s="41"/>
      <c r="BC12" s="41"/>
      <c r="BD12" s="41"/>
      <c r="BE12" s="41"/>
      <c r="BF12" s="41"/>
      <c r="BG12" s="41"/>
    </row>
    <row r="13" spans="1:59" ht="3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06"/>
      <c r="AK13" s="106"/>
      <c r="AL13" s="106"/>
      <c r="AM13" s="106"/>
      <c r="AN13" s="106"/>
      <c r="AO13" s="106"/>
      <c r="AP13" s="106"/>
      <c r="AQ13" s="106"/>
      <c r="AR13" s="67"/>
      <c r="AS13" s="107"/>
      <c r="AT13" s="107"/>
      <c r="AU13" s="107"/>
      <c r="AV13" s="107"/>
      <c r="AW13" s="107"/>
      <c r="AX13" s="107"/>
      <c r="AY13" s="107"/>
      <c r="AZ13" s="107"/>
      <c r="BA13" s="41"/>
      <c r="BB13" s="41"/>
      <c r="BC13" s="41"/>
      <c r="BD13" s="41"/>
      <c r="BE13" s="41"/>
      <c r="BF13" s="41"/>
      <c r="BG13" s="41"/>
    </row>
    <row r="14" spans="1:59" x14ac:dyDescent="0.25">
      <c r="A14" s="1"/>
      <c r="B14" s="1"/>
      <c r="C14" s="1"/>
      <c r="D14" s="3" t="s">
        <v>116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05"/>
      <c r="AK14" s="105"/>
      <c r="AL14" s="105"/>
      <c r="AM14" s="105"/>
      <c r="AN14" s="105"/>
      <c r="AO14" s="105"/>
      <c r="AP14" s="105"/>
      <c r="AQ14" s="105"/>
      <c r="AR14" s="67"/>
      <c r="AS14" s="105"/>
      <c r="AT14" s="105"/>
      <c r="AU14" s="105"/>
      <c r="AV14" s="105"/>
      <c r="AW14" s="105"/>
      <c r="AX14" s="105"/>
      <c r="AY14" s="105"/>
      <c r="AZ14" s="105"/>
      <c r="BA14" s="41"/>
      <c r="BB14" s="41"/>
      <c r="BC14" s="41"/>
      <c r="BD14" s="41"/>
      <c r="BE14" s="41"/>
      <c r="BF14" s="41"/>
      <c r="BG14" s="41"/>
    </row>
    <row r="15" spans="1:59" s="31" customFormat="1" ht="3.75" customHeight="1" x14ac:dyDescent="0.25">
      <c r="D15" s="17"/>
      <c r="AJ15" s="131"/>
      <c r="AK15" s="131"/>
      <c r="AL15" s="131"/>
      <c r="AM15" s="131"/>
      <c r="AN15" s="131"/>
      <c r="AO15" s="131"/>
      <c r="AP15" s="131"/>
      <c r="AQ15" s="131"/>
      <c r="AR15" s="67"/>
      <c r="AS15" s="93"/>
      <c r="AT15" s="93"/>
      <c r="AU15" s="93"/>
      <c r="AV15" s="93"/>
      <c r="AW15" s="93"/>
      <c r="AX15" s="93"/>
      <c r="AY15" s="93"/>
      <c r="AZ15" s="93"/>
      <c r="BA15" s="41"/>
      <c r="BB15" s="41"/>
      <c r="BC15" s="41"/>
      <c r="BD15" s="41"/>
      <c r="BE15" s="41"/>
      <c r="BF15" s="41"/>
      <c r="BG15" s="41"/>
    </row>
    <row r="16" spans="1:59" s="31" customFormat="1" ht="14.25" customHeight="1" x14ac:dyDescent="0.25">
      <c r="D16" s="146" t="s">
        <v>117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J16" s="105"/>
      <c r="AK16" s="105"/>
      <c r="AL16" s="105"/>
      <c r="AM16" s="105"/>
      <c r="AN16" s="105"/>
      <c r="AO16" s="105"/>
      <c r="AP16" s="105"/>
      <c r="AQ16" s="105"/>
      <c r="AR16" s="67"/>
      <c r="AS16" s="105"/>
      <c r="AT16" s="105"/>
      <c r="AU16" s="105"/>
      <c r="AV16" s="105"/>
      <c r="AW16" s="105"/>
      <c r="AX16" s="105"/>
      <c r="AY16" s="105"/>
      <c r="AZ16" s="105"/>
      <c r="BA16" s="41"/>
      <c r="BB16" s="41"/>
      <c r="BC16" s="41"/>
      <c r="BD16" s="41"/>
      <c r="BE16" s="41"/>
      <c r="BF16" s="41"/>
      <c r="BG16" s="41"/>
    </row>
    <row r="17" spans="1:59" s="31" customFormat="1" ht="3.75" customHeight="1" x14ac:dyDescent="0.25"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J17" s="70"/>
      <c r="AK17" s="70"/>
      <c r="AL17" s="70"/>
      <c r="AM17" s="70"/>
      <c r="AN17" s="70"/>
      <c r="AO17" s="70"/>
      <c r="AP17" s="70"/>
      <c r="AQ17" s="70"/>
      <c r="AR17" s="67"/>
      <c r="AS17" s="89"/>
      <c r="AT17" s="89"/>
      <c r="AU17" s="89"/>
      <c r="AV17" s="89"/>
      <c r="AW17" s="89"/>
      <c r="AX17" s="89"/>
      <c r="AY17" s="89"/>
      <c r="AZ17" s="89"/>
      <c r="BA17" s="41"/>
      <c r="BB17" s="41"/>
      <c r="BC17" s="41"/>
      <c r="BD17" s="41"/>
      <c r="BE17" s="41"/>
      <c r="BF17" s="41"/>
      <c r="BG17" s="41"/>
    </row>
    <row r="18" spans="1:59" s="31" customFormat="1" x14ac:dyDescent="0.25">
      <c r="A18" s="32"/>
      <c r="D18" s="32" t="s">
        <v>62</v>
      </c>
      <c r="AJ18" s="161">
        <f>SUM(AJ12,AJ14,AJ16)</f>
        <v>0</v>
      </c>
      <c r="AK18" s="162"/>
      <c r="AL18" s="162"/>
      <c r="AM18" s="162"/>
      <c r="AN18" s="162"/>
      <c r="AO18" s="162"/>
      <c r="AP18" s="162"/>
      <c r="AQ18" s="162"/>
      <c r="AR18" s="67"/>
      <c r="AS18" s="143">
        <f>SUM(AS12,AS14,AS16)</f>
        <v>0</v>
      </c>
      <c r="AT18" s="144"/>
      <c r="AU18" s="144"/>
      <c r="AV18" s="144"/>
      <c r="AW18" s="144"/>
      <c r="AX18" s="144"/>
      <c r="AY18" s="144"/>
      <c r="AZ18" s="144"/>
      <c r="BA18" s="41"/>
      <c r="BB18" s="41"/>
      <c r="BC18" s="41"/>
      <c r="BD18" s="41"/>
      <c r="BE18" s="41"/>
      <c r="BF18" s="41"/>
      <c r="BG18" s="41"/>
    </row>
    <row r="19" spans="1:59" s="31" customFormat="1" ht="3.75" customHeight="1" x14ac:dyDescent="0.25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J19" s="70"/>
      <c r="AK19" s="70"/>
      <c r="AL19" s="70"/>
      <c r="AM19" s="70"/>
      <c r="AN19" s="70"/>
      <c r="AO19" s="70"/>
      <c r="AP19" s="70"/>
      <c r="AQ19" s="70"/>
      <c r="AR19" s="67"/>
      <c r="AS19" s="89"/>
      <c r="AT19" s="89"/>
      <c r="AU19" s="89"/>
      <c r="AV19" s="89"/>
      <c r="AW19" s="89"/>
      <c r="AX19" s="89"/>
      <c r="AY19" s="89"/>
      <c r="AZ19" s="89"/>
      <c r="BA19" s="41"/>
      <c r="BB19" s="41"/>
      <c r="BC19" s="41"/>
      <c r="BD19" s="41"/>
      <c r="BE19" s="41"/>
      <c r="BF19" s="41"/>
      <c r="BG19" s="41"/>
    </row>
    <row r="20" spans="1:59" x14ac:dyDescent="0.25">
      <c r="A20" s="2" t="s">
        <v>40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67"/>
      <c r="AK20" s="67"/>
      <c r="AL20" s="67"/>
      <c r="AM20" s="67"/>
      <c r="AN20" s="67"/>
      <c r="AO20" s="67"/>
      <c r="AP20" s="67"/>
      <c r="AQ20" s="67"/>
      <c r="AR20" s="67"/>
      <c r="AS20" s="94"/>
      <c r="AT20" s="94"/>
      <c r="AU20" s="94"/>
      <c r="AV20" s="94"/>
      <c r="AW20" s="94"/>
      <c r="AX20" s="94"/>
      <c r="AY20" s="94"/>
      <c r="AZ20" s="94"/>
      <c r="BA20" s="41"/>
      <c r="BB20" s="41"/>
      <c r="BC20" s="41"/>
      <c r="BD20" s="41"/>
      <c r="BE20" s="41"/>
      <c r="BF20" s="41"/>
      <c r="BG20" s="41"/>
    </row>
    <row r="21" spans="1:59" ht="3.75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67"/>
      <c r="AK21" s="67"/>
      <c r="AL21" s="67"/>
      <c r="AM21" s="67"/>
      <c r="AN21" s="67"/>
      <c r="AO21" s="67"/>
      <c r="AP21" s="67"/>
      <c r="AQ21" s="67"/>
      <c r="AR21" s="67"/>
      <c r="AS21" s="94"/>
      <c r="AT21" s="94"/>
      <c r="AU21" s="94"/>
      <c r="AV21" s="94"/>
      <c r="AW21" s="94"/>
      <c r="AX21" s="94"/>
      <c r="AY21" s="94"/>
      <c r="AZ21" s="94"/>
      <c r="BA21" s="41"/>
      <c r="BB21" s="41"/>
      <c r="BC21" s="41"/>
      <c r="BD21" s="41"/>
      <c r="BE21" s="41"/>
      <c r="BF21" s="41"/>
      <c r="BG21" s="41"/>
    </row>
    <row r="22" spans="1:59" x14ac:dyDescent="0.25">
      <c r="A22" s="1"/>
      <c r="B22" s="1"/>
      <c r="C22" s="1"/>
      <c r="D22" s="1" t="s">
        <v>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05"/>
      <c r="AK22" s="105"/>
      <c r="AL22" s="105"/>
      <c r="AM22" s="105"/>
      <c r="AN22" s="105"/>
      <c r="AO22" s="105"/>
      <c r="AP22" s="105"/>
      <c r="AQ22" s="105"/>
      <c r="AR22" s="67"/>
      <c r="AS22" s="105"/>
      <c r="AT22" s="105"/>
      <c r="AU22" s="105"/>
      <c r="AV22" s="105"/>
      <c r="AW22" s="105"/>
      <c r="AX22" s="105"/>
      <c r="AY22" s="105"/>
      <c r="AZ22" s="105"/>
      <c r="BA22" s="41"/>
      <c r="BB22" s="41"/>
      <c r="BC22" s="41"/>
      <c r="BD22" s="41"/>
      <c r="BE22" s="41"/>
      <c r="BF22" s="41"/>
      <c r="BG22" s="41"/>
    </row>
    <row r="23" spans="1:59" ht="3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06"/>
      <c r="AK23" s="106"/>
      <c r="AL23" s="106"/>
      <c r="AM23" s="106"/>
      <c r="AN23" s="106"/>
      <c r="AO23" s="106"/>
      <c r="AP23" s="106"/>
      <c r="AQ23" s="106"/>
      <c r="AR23" s="67"/>
      <c r="AS23" s="107"/>
      <c r="AT23" s="107"/>
      <c r="AU23" s="107"/>
      <c r="AV23" s="107"/>
      <c r="AW23" s="107"/>
      <c r="AX23" s="107"/>
      <c r="AY23" s="107"/>
      <c r="AZ23" s="107"/>
      <c r="BA23" s="41"/>
      <c r="BB23" s="41"/>
      <c r="BC23" s="41"/>
      <c r="BD23" s="41"/>
      <c r="BE23" s="41"/>
      <c r="BF23" s="41"/>
      <c r="BG23" s="41"/>
    </row>
    <row r="24" spans="1:59" x14ac:dyDescent="0.25">
      <c r="A24" s="1"/>
      <c r="B24" s="1"/>
      <c r="C24" s="1"/>
      <c r="D24" s="1" t="s">
        <v>118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05"/>
      <c r="AK24" s="105"/>
      <c r="AL24" s="105"/>
      <c r="AM24" s="105"/>
      <c r="AN24" s="105"/>
      <c r="AO24" s="105"/>
      <c r="AP24" s="105"/>
      <c r="AQ24" s="105"/>
      <c r="AR24" s="67"/>
      <c r="AS24" s="105"/>
      <c r="AT24" s="105"/>
      <c r="AU24" s="105"/>
      <c r="AV24" s="105"/>
      <c r="AW24" s="105"/>
      <c r="AX24" s="105"/>
      <c r="AY24" s="105"/>
      <c r="AZ24" s="105"/>
      <c r="BA24" s="41"/>
      <c r="BB24" s="41"/>
      <c r="BC24" s="41"/>
      <c r="BD24" s="41"/>
      <c r="BE24" s="41"/>
      <c r="BF24" s="41"/>
      <c r="BG24" s="41"/>
    </row>
    <row r="25" spans="1:59" ht="3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06"/>
      <c r="AK25" s="106"/>
      <c r="AL25" s="106"/>
      <c r="AM25" s="106"/>
      <c r="AN25" s="106"/>
      <c r="AO25" s="106"/>
      <c r="AP25" s="106"/>
      <c r="AQ25" s="106"/>
      <c r="AR25" s="67"/>
      <c r="AS25" s="107"/>
      <c r="AT25" s="107"/>
      <c r="AU25" s="107"/>
      <c r="AV25" s="107"/>
      <c r="AW25" s="107"/>
      <c r="AX25" s="107"/>
      <c r="AY25" s="107"/>
      <c r="AZ25" s="107"/>
      <c r="BA25" s="41"/>
      <c r="BB25" s="41"/>
      <c r="BC25" s="41"/>
      <c r="BD25" s="41"/>
      <c r="BE25" s="41"/>
      <c r="BF25" s="41"/>
      <c r="BG25" s="41"/>
    </row>
    <row r="26" spans="1:59" x14ac:dyDescent="0.25">
      <c r="A26" s="1"/>
      <c r="B26" s="1"/>
      <c r="C26" s="1"/>
      <c r="D26" s="1" t="s">
        <v>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05"/>
      <c r="AK26" s="105"/>
      <c r="AL26" s="105"/>
      <c r="AM26" s="105"/>
      <c r="AN26" s="105"/>
      <c r="AO26" s="105"/>
      <c r="AP26" s="105"/>
      <c r="AQ26" s="105"/>
      <c r="AR26" s="67"/>
      <c r="AS26" s="105"/>
      <c r="AT26" s="105"/>
      <c r="AU26" s="105"/>
      <c r="AV26" s="105"/>
      <c r="AW26" s="105"/>
      <c r="AX26" s="105"/>
      <c r="AY26" s="105"/>
      <c r="AZ26" s="105"/>
      <c r="BA26" s="41"/>
      <c r="BB26" s="41"/>
      <c r="BC26" s="41"/>
      <c r="BD26" s="41"/>
      <c r="BE26" s="41"/>
      <c r="BF26" s="41"/>
      <c r="BG26" s="41"/>
    </row>
    <row r="27" spans="1:59" ht="3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06"/>
      <c r="AK27" s="106"/>
      <c r="AL27" s="106"/>
      <c r="AM27" s="106"/>
      <c r="AN27" s="106"/>
      <c r="AO27" s="106"/>
      <c r="AP27" s="106"/>
      <c r="AQ27" s="106"/>
      <c r="AR27" s="67"/>
      <c r="AS27" s="107"/>
      <c r="AT27" s="107"/>
      <c r="AU27" s="107"/>
      <c r="AV27" s="107"/>
      <c r="AW27" s="107"/>
      <c r="AX27" s="107"/>
      <c r="AY27" s="107"/>
      <c r="AZ27" s="107"/>
      <c r="BA27" s="41"/>
      <c r="BB27" s="41"/>
      <c r="BC27" s="41"/>
      <c r="BD27" s="41"/>
      <c r="BE27" s="41"/>
      <c r="BF27" s="41"/>
      <c r="BG27" s="41"/>
    </row>
    <row r="28" spans="1:59" x14ac:dyDescent="0.25">
      <c r="A28" s="1"/>
      <c r="B28" s="1"/>
      <c r="C28" s="1"/>
      <c r="D28" s="2" t="s">
        <v>87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11">
        <f>SUM(AJ22,AJ24)-AJ26</f>
        <v>0</v>
      </c>
      <c r="AK28" s="111"/>
      <c r="AL28" s="111"/>
      <c r="AM28" s="111"/>
      <c r="AN28" s="111"/>
      <c r="AO28" s="111"/>
      <c r="AP28" s="111"/>
      <c r="AQ28" s="111"/>
      <c r="AR28" s="67"/>
      <c r="AS28" s="111">
        <f>SUM(AS22,AS24)-AS26</f>
        <v>0</v>
      </c>
      <c r="AT28" s="111"/>
      <c r="AU28" s="111"/>
      <c r="AV28" s="111"/>
      <c r="AW28" s="111"/>
      <c r="AX28" s="111"/>
      <c r="AY28" s="111"/>
      <c r="AZ28" s="111"/>
      <c r="BA28" s="41"/>
      <c r="BB28" s="41"/>
      <c r="BC28" s="41"/>
      <c r="BD28" s="41"/>
      <c r="BE28" s="41"/>
      <c r="BF28" s="41"/>
      <c r="BG28" s="41"/>
    </row>
    <row r="29" spans="1:59" ht="3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67"/>
      <c r="AK29" s="67"/>
      <c r="AL29" s="67"/>
      <c r="AM29" s="67"/>
      <c r="AN29" s="67"/>
      <c r="AO29" s="67"/>
      <c r="AP29" s="67"/>
      <c r="AQ29" s="67"/>
      <c r="AR29" s="67"/>
      <c r="AS29" s="94"/>
      <c r="AT29" s="94"/>
      <c r="AU29" s="94"/>
      <c r="AV29" s="94"/>
      <c r="AW29" s="94"/>
      <c r="AX29" s="94"/>
      <c r="AY29" s="94"/>
      <c r="AZ29" s="94"/>
      <c r="BA29" s="41"/>
      <c r="BB29" s="41"/>
      <c r="BC29" s="41"/>
      <c r="BD29" s="41"/>
      <c r="BE29" s="41"/>
      <c r="BF29" s="41"/>
      <c r="BG29" s="41"/>
    </row>
    <row r="30" spans="1:59" x14ac:dyDescent="0.25">
      <c r="A30" s="2" t="s">
        <v>63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67"/>
      <c r="AK30" s="67"/>
      <c r="AL30" s="67"/>
      <c r="AM30" s="67"/>
      <c r="AN30" s="67"/>
      <c r="AO30" s="67"/>
      <c r="AP30" s="67"/>
      <c r="AQ30" s="67"/>
      <c r="AR30" s="67"/>
      <c r="AS30" s="94"/>
      <c r="AT30" s="94"/>
      <c r="AU30" s="94"/>
      <c r="AV30" s="94"/>
      <c r="AW30" s="94"/>
      <c r="AX30" s="94"/>
      <c r="AY30" s="94"/>
      <c r="AZ30" s="94"/>
      <c r="BA30" s="41"/>
      <c r="BB30" s="41"/>
      <c r="BC30" s="41"/>
      <c r="BD30" s="41"/>
      <c r="BE30" s="41"/>
      <c r="BF30" s="41"/>
      <c r="BG30" s="41"/>
    </row>
    <row r="31" spans="1:59" ht="3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67"/>
      <c r="AK31" s="67"/>
      <c r="AL31" s="67"/>
      <c r="AM31" s="67"/>
      <c r="AN31" s="67"/>
      <c r="AO31" s="67"/>
      <c r="AP31" s="67"/>
      <c r="AQ31" s="67"/>
      <c r="AR31" s="67"/>
      <c r="AS31" s="94"/>
      <c r="AT31" s="94"/>
      <c r="AU31" s="94"/>
      <c r="AV31" s="94"/>
      <c r="AW31" s="94"/>
      <c r="AX31" s="94"/>
      <c r="AY31" s="94"/>
      <c r="AZ31" s="94"/>
      <c r="BA31" s="41"/>
      <c r="BB31" s="41"/>
      <c r="BC31" s="41"/>
      <c r="BD31" s="41"/>
      <c r="BE31" s="41"/>
      <c r="BF31" s="41"/>
      <c r="BG31" s="41"/>
    </row>
    <row r="32" spans="1:59" x14ac:dyDescent="0.25">
      <c r="A32" s="1"/>
      <c r="B32" s="1"/>
      <c r="C32" s="1"/>
      <c r="D32" s="3" t="s">
        <v>113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39"/>
      <c r="AK32" s="139"/>
      <c r="AL32" s="139"/>
      <c r="AM32" s="139"/>
      <c r="AN32" s="139"/>
      <c r="AO32" s="139"/>
      <c r="AP32" s="139"/>
      <c r="AQ32" s="139"/>
      <c r="AR32" s="67"/>
      <c r="AS32" s="139"/>
      <c r="AT32" s="139"/>
      <c r="AU32" s="139"/>
      <c r="AV32" s="139"/>
      <c r="AW32" s="139"/>
      <c r="AX32" s="139"/>
      <c r="AY32" s="139"/>
      <c r="AZ32" s="139"/>
      <c r="BA32" s="41"/>
      <c r="BB32" s="41"/>
      <c r="BC32" s="41"/>
      <c r="BD32" s="41"/>
      <c r="BE32" s="41"/>
      <c r="BF32" s="41"/>
      <c r="BG32" s="41"/>
    </row>
    <row r="33" spans="1:59" ht="3.75" customHeight="1" x14ac:dyDescent="0.25">
      <c r="A33" s="1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06"/>
      <c r="AK33" s="106"/>
      <c r="AL33" s="106"/>
      <c r="AM33" s="106"/>
      <c r="AN33" s="106"/>
      <c r="AO33" s="106"/>
      <c r="AP33" s="106"/>
      <c r="AQ33" s="106"/>
      <c r="AR33" s="67"/>
      <c r="AS33" s="107"/>
      <c r="AT33" s="107"/>
      <c r="AU33" s="107"/>
      <c r="AV33" s="107"/>
      <c r="AW33" s="107"/>
      <c r="AX33" s="107"/>
      <c r="AY33" s="107"/>
      <c r="AZ33" s="107"/>
      <c r="BA33" s="41"/>
      <c r="BB33" s="41"/>
      <c r="BC33" s="41"/>
      <c r="BD33" s="41"/>
      <c r="BE33" s="41"/>
      <c r="BF33" s="41"/>
      <c r="BG33" s="41"/>
    </row>
    <row r="34" spans="1:59" x14ac:dyDescent="0.25">
      <c r="A34" s="1"/>
      <c r="B34" s="1"/>
      <c r="C34" s="1"/>
      <c r="D34" s="17" t="s">
        <v>116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139"/>
      <c r="AK34" s="139"/>
      <c r="AL34" s="139"/>
      <c r="AM34" s="139"/>
      <c r="AN34" s="139"/>
      <c r="AO34" s="139"/>
      <c r="AP34" s="139"/>
      <c r="AQ34" s="139"/>
      <c r="AR34" s="67"/>
      <c r="AS34" s="139"/>
      <c r="AT34" s="139"/>
      <c r="AU34" s="139"/>
      <c r="AV34" s="139"/>
      <c r="AW34" s="139"/>
      <c r="AX34" s="139"/>
      <c r="AY34" s="139"/>
      <c r="AZ34" s="139"/>
      <c r="BA34" s="41"/>
      <c r="BB34" s="41"/>
      <c r="BC34" s="41"/>
      <c r="BD34" s="41"/>
      <c r="BE34" s="41"/>
      <c r="BF34" s="41"/>
      <c r="BG34" s="41"/>
    </row>
    <row r="35" spans="1:59" ht="3.75" customHeight="1" x14ac:dyDescent="0.25">
      <c r="A35" s="1"/>
      <c r="B35" s="3"/>
      <c r="C35" s="1"/>
      <c r="D35" s="17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69"/>
      <c r="AK35" s="69"/>
      <c r="AL35" s="69"/>
      <c r="AM35" s="69"/>
      <c r="AN35" s="69"/>
      <c r="AO35" s="69"/>
      <c r="AP35" s="69"/>
      <c r="AQ35" s="69"/>
      <c r="AR35" s="67"/>
      <c r="AS35" s="93"/>
      <c r="AT35" s="93"/>
      <c r="AU35" s="93"/>
      <c r="AV35" s="93"/>
      <c r="AW35" s="93"/>
      <c r="AX35" s="93"/>
      <c r="AY35" s="93"/>
      <c r="AZ35" s="93"/>
      <c r="BA35" s="41"/>
      <c r="BB35" s="41"/>
      <c r="BC35" s="41"/>
      <c r="BD35" s="41"/>
      <c r="BE35" s="41"/>
      <c r="BF35" s="41"/>
      <c r="BG35" s="41"/>
    </row>
    <row r="36" spans="1:59" ht="14.25" customHeight="1" x14ac:dyDescent="0.25">
      <c r="A36" s="2"/>
      <c r="B36" s="3"/>
      <c r="C36" s="1"/>
      <c r="D36" s="146" t="s">
        <v>117</v>
      </c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31"/>
      <c r="AI36" s="31"/>
      <c r="AJ36" s="139"/>
      <c r="AK36" s="139"/>
      <c r="AL36" s="139"/>
      <c r="AM36" s="139"/>
      <c r="AN36" s="139"/>
      <c r="AO36" s="139"/>
      <c r="AP36" s="139"/>
      <c r="AQ36" s="139"/>
      <c r="AR36" s="67"/>
      <c r="AS36" s="139"/>
      <c r="AT36" s="139"/>
      <c r="AU36" s="139"/>
      <c r="AV36" s="139"/>
      <c r="AW36" s="139"/>
      <c r="AX36" s="139"/>
      <c r="AY36" s="139"/>
      <c r="AZ36" s="139"/>
      <c r="BA36" s="41"/>
      <c r="BB36" s="41"/>
      <c r="BC36" s="41"/>
      <c r="BD36" s="41"/>
      <c r="BE36" s="41"/>
      <c r="BF36" s="41"/>
      <c r="BG36" s="41"/>
    </row>
    <row r="37" spans="1:59" s="31" customFormat="1" ht="3.75" customHeight="1" x14ac:dyDescent="0.25">
      <c r="A37" s="32"/>
      <c r="B37" s="37"/>
      <c r="C37" s="37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58"/>
      <c r="Z37" s="58"/>
      <c r="AA37" s="58"/>
      <c r="AB37" s="58"/>
      <c r="AC37" s="58"/>
      <c r="AD37" s="58"/>
      <c r="AE37" s="58"/>
      <c r="AF37" s="58"/>
      <c r="AG37" s="58"/>
      <c r="AJ37" s="70"/>
      <c r="AK37" s="70"/>
      <c r="AL37" s="70"/>
      <c r="AM37" s="70"/>
      <c r="AN37" s="70"/>
      <c r="AO37" s="70"/>
      <c r="AP37" s="70"/>
      <c r="AQ37" s="70"/>
      <c r="AR37" s="67"/>
      <c r="AS37" s="89"/>
      <c r="AT37" s="89"/>
      <c r="AU37" s="89"/>
      <c r="AV37" s="89"/>
      <c r="AW37" s="89"/>
      <c r="AX37" s="89"/>
      <c r="AY37" s="89"/>
      <c r="AZ37" s="89"/>
    </row>
    <row r="38" spans="1:59" s="31" customFormat="1" ht="14.25" customHeight="1" x14ac:dyDescent="0.25">
      <c r="A38" s="32"/>
      <c r="B38" s="37"/>
      <c r="C38" s="37"/>
      <c r="D38" s="146" t="s">
        <v>102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J38" s="139"/>
      <c r="AK38" s="139"/>
      <c r="AL38" s="139"/>
      <c r="AM38" s="139"/>
      <c r="AN38" s="139"/>
      <c r="AO38" s="139"/>
      <c r="AP38" s="139"/>
      <c r="AQ38" s="139"/>
      <c r="AR38" s="86"/>
      <c r="AS38" s="139"/>
      <c r="AT38" s="139"/>
      <c r="AU38" s="139"/>
      <c r="AV38" s="139"/>
      <c r="AW38" s="139"/>
      <c r="AX38" s="139"/>
      <c r="AY38" s="139"/>
      <c r="AZ38" s="139"/>
    </row>
    <row r="39" spans="1:59" s="31" customFormat="1" ht="3.75" customHeight="1" x14ac:dyDescent="0.25">
      <c r="A39" s="32"/>
      <c r="B39" s="37"/>
      <c r="C39" s="3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J39" s="86"/>
      <c r="AK39" s="86"/>
      <c r="AL39" s="86"/>
      <c r="AM39" s="86"/>
      <c r="AN39" s="86"/>
      <c r="AO39" s="86"/>
      <c r="AP39" s="86"/>
      <c r="AQ39" s="86"/>
      <c r="AR39" s="86"/>
      <c r="AS39" s="94"/>
      <c r="AT39" s="94"/>
      <c r="AU39" s="94"/>
      <c r="AV39" s="94"/>
      <c r="AW39" s="94"/>
      <c r="AX39" s="94"/>
      <c r="AY39" s="94"/>
      <c r="AZ39" s="94"/>
      <c r="BA39" s="41"/>
      <c r="BB39" s="41"/>
      <c r="BC39" s="86"/>
      <c r="BD39" s="86"/>
    </row>
    <row r="40" spans="1:59" s="31" customFormat="1" x14ac:dyDescent="0.25">
      <c r="A40" s="32"/>
      <c r="D40" s="32" t="s">
        <v>64</v>
      </c>
      <c r="AJ40" s="111">
        <f>SUM(AJ32,AJ34,AJ36,AJ38)</f>
        <v>0</v>
      </c>
      <c r="AK40" s="111"/>
      <c r="AL40" s="111"/>
      <c r="AM40" s="111"/>
      <c r="AN40" s="111"/>
      <c r="AO40" s="111"/>
      <c r="AP40" s="111"/>
      <c r="AQ40" s="111"/>
      <c r="AR40" s="67"/>
      <c r="AS40" s="111">
        <f>SUM(AS32,AS34,AS36,AS38)</f>
        <v>0</v>
      </c>
      <c r="AT40" s="111"/>
      <c r="AU40" s="111"/>
      <c r="AV40" s="111"/>
      <c r="AW40" s="111"/>
      <c r="AX40" s="111"/>
      <c r="AY40" s="111"/>
      <c r="AZ40" s="111"/>
    </row>
    <row r="41" spans="1:59" s="31" customFormat="1" ht="3.75" customHeight="1" x14ac:dyDescent="0.25">
      <c r="A41" s="32"/>
      <c r="B41" s="37"/>
      <c r="C41" s="37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18"/>
      <c r="Z41" s="18"/>
      <c r="AA41" s="18"/>
      <c r="AB41" s="18"/>
      <c r="AC41" s="18"/>
      <c r="AD41" s="18"/>
      <c r="AE41" s="18"/>
      <c r="AF41" s="18"/>
      <c r="AG41" s="18"/>
      <c r="AJ41" s="70"/>
      <c r="AK41" s="70"/>
      <c r="AL41" s="70"/>
      <c r="AM41" s="70"/>
      <c r="AN41" s="70"/>
      <c r="AO41" s="70"/>
      <c r="AP41" s="70"/>
      <c r="AQ41" s="70"/>
      <c r="AR41" s="67"/>
      <c r="AS41" s="89"/>
      <c r="AT41" s="89"/>
      <c r="AU41" s="89"/>
      <c r="AV41" s="89"/>
      <c r="AW41" s="89"/>
      <c r="AX41" s="89"/>
      <c r="AY41" s="89"/>
      <c r="AZ41" s="89"/>
    </row>
    <row r="42" spans="1:59" x14ac:dyDescent="0.25">
      <c r="A42" s="32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11">
        <f>SUM(AJ18)-AJ28+AJ40</f>
        <v>0</v>
      </c>
      <c r="AK42" s="111"/>
      <c r="AL42" s="111"/>
      <c r="AM42" s="111"/>
      <c r="AN42" s="111"/>
      <c r="AO42" s="111"/>
      <c r="AP42" s="111"/>
      <c r="AQ42" s="111"/>
      <c r="AR42" s="67"/>
      <c r="AS42" s="111">
        <f>SUM(AS18)-AS28+AS40</f>
        <v>0</v>
      </c>
      <c r="AT42" s="111"/>
      <c r="AU42" s="111"/>
      <c r="AV42" s="111"/>
      <c r="AW42" s="111"/>
      <c r="AX42" s="111"/>
      <c r="AY42" s="111"/>
      <c r="AZ42" s="111"/>
    </row>
    <row r="43" spans="1:59" s="31" customFormat="1" ht="3.75" customHeight="1" x14ac:dyDescent="0.25">
      <c r="A43" s="32"/>
      <c r="AJ43" s="67"/>
      <c r="AK43" s="67"/>
      <c r="AL43" s="67"/>
      <c r="AM43" s="67"/>
      <c r="AN43" s="67"/>
      <c r="AO43" s="67"/>
      <c r="AP43" s="67"/>
      <c r="AQ43" s="67"/>
      <c r="AR43" s="67"/>
      <c r="AS43" s="94"/>
      <c r="AT43" s="94"/>
      <c r="AU43" s="94"/>
      <c r="AV43" s="94"/>
      <c r="AW43" s="94"/>
      <c r="AX43" s="94"/>
      <c r="AY43" s="94"/>
      <c r="AZ43" s="94"/>
    </row>
    <row r="44" spans="1:59" x14ac:dyDescent="0.25">
      <c r="A44" s="11" t="s">
        <v>47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0"/>
      <c r="AK44" s="70"/>
      <c r="AL44" s="70"/>
      <c r="AM44" s="70"/>
      <c r="AN44" s="70"/>
      <c r="AO44" s="70"/>
      <c r="AP44" s="70"/>
      <c r="AQ44" s="70"/>
      <c r="AR44" s="67"/>
      <c r="AS44" s="89"/>
      <c r="AT44" s="89"/>
      <c r="AU44" s="89"/>
      <c r="AV44" s="89"/>
      <c r="AW44" s="89"/>
      <c r="AX44" s="89"/>
      <c r="AY44" s="89"/>
      <c r="AZ44" s="89"/>
    </row>
    <row r="45" spans="1:59" ht="3.75" customHeight="1" x14ac:dyDescent="0.25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69"/>
      <c r="AK45" s="69"/>
      <c r="AL45" s="69"/>
      <c r="AM45" s="69"/>
      <c r="AN45" s="69"/>
      <c r="AO45" s="69"/>
      <c r="AP45" s="69"/>
      <c r="AQ45" s="69"/>
      <c r="AR45" s="67"/>
      <c r="AS45" s="93"/>
      <c r="AT45" s="93"/>
      <c r="AU45" s="93"/>
      <c r="AV45" s="93"/>
      <c r="AW45" s="93"/>
      <c r="AX45" s="93"/>
      <c r="AY45" s="93"/>
      <c r="AZ45" s="93"/>
    </row>
    <row r="46" spans="1:59" x14ac:dyDescent="0.25">
      <c r="A46" s="11"/>
      <c r="B46" s="10"/>
      <c r="C46" s="10"/>
      <c r="D46" s="10" t="s">
        <v>107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39"/>
      <c r="AK46" s="139"/>
      <c r="AL46" s="139"/>
      <c r="AM46" s="139"/>
      <c r="AN46" s="139"/>
      <c r="AO46" s="139"/>
      <c r="AP46" s="139"/>
      <c r="AQ46" s="139"/>
      <c r="AR46" s="67"/>
      <c r="AS46" s="139"/>
      <c r="AT46" s="139"/>
      <c r="AU46" s="139"/>
      <c r="AV46" s="139"/>
      <c r="AW46" s="139"/>
      <c r="AX46" s="139"/>
      <c r="AY46" s="139"/>
      <c r="AZ46" s="139"/>
    </row>
    <row r="47" spans="1:59" ht="3.75" customHeight="1" x14ac:dyDescent="0.25">
      <c r="A47" s="10"/>
      <c r="B47" s="10"/>
      <c r="C47" s="10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/>
      <c r="AK47" s="106"/>
      <c r="AL47" s="106"/>
      <c r="AM47" s="106"/>
      <c r="AN47" s="106"/>
      <c r="AO47" s="106"/>
      <c r="AP47" s="106"/>
      <c r="AQ47" s="106"/>
      <c r="AR47" s="67"/>
      <c r="AS47" s="107"/>
      <c r="AT47" s="107"/>
      <c r="AU47" s="107"/>
      <c r="AV47" s="107"/>
      <c r="AW47" s="107"/>
      <c r="AX47" s="107"/>
      <c r="AY47" s="107"/>
      <c r="AZ47" s="107"/>
    </row>
    <row r="48" spans="1:59" x14ac:dyDescent="0.25">
      <c r="A48" s="10"/>
      <c r="B48" s="10"/>
      <c r="C48" s="10"/>
      <c r="D48" s="12" t="s">
        <v>103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39"/>
      <c r="AK48" s="139"/>
      <c r="AL48" s="139"/>
      <c r="AM48" s="139"/>
      <c r="AN48" s="139"/>
      <c r="AO48" s="139"/>
      <c r="AP48" s="139"/>
      <c r="AQ48" s="139"/>
      <c r="AR48" s="67"/>
      <c r="AS48" s="139"/>
      <c r="AT48" s="139"/>
      <c r="AU48" s="139"/>
      <c r="AV48" s="139"/>
      <c r="AW48" s="139"/>
      <c r="AX48" s="139"/>
      <c r="AY48" s="139"/>
      <c r="AZ48" s="139"/>
    </row>
    <row r="49" spans="1:52" ht="3.75" customHeight="1" x14ac:dyDescent="0.25">
      <c r="A49" s="10"/>
      <c r="B49" s="10"/>
      <c r="C49" s="10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6"/>
      <c r="AK49" s="106"/>
      <c r="AL49" s="106"/>
      <c r="AM49" s="106"/>
      <c r="AN49" s="106"/>
      <c r="AO49" s="106"/>
      <c r="AP49" s="106"/>
      <c r="AQ49" s="106"/>
      <c r="AR49" s="67"/>
      <c r="AS49" s="107"/>
      <c r="AT49" s="107"/>
      <c r="AU49" s="107"/>
      <c r="AV49" s="107"/>
      <c r="AW49" s="107"/>
      <c r="AX49" s="107"/>
      <c r="AY49" s="107"/>
      <c r="AZ49" s="107"/>
    </row>
    <row r="50" spans="1:52" x14ac:dyDescent="0.25">
      <c r="A50" s="10"/>
      <c r="B50" s="10"/>
      <c r="C50" s="10"/>
      <c r="D50" s="12" t="s">
        <v>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39"/>
      <c r="AK50" s="139"/>
      <c r="AL50" s="139"/>
      <c r="AM50" s="139"/>
      <c r="AN50" s="139"/>
      <c r="AO50" s="139"/>
      <c r="AP50" s="139"/>
      <c r="AQ50" s="139"/>
      <c r="AR50" s="67"/>
      <c r="AS50" s="139"/>
      <c r="AT50" s="139"/>
      <c r="AU50" s="139"/>
      <c r="AV50" s="139"/>
      <c r="AW50" s="139"/>
      <c r="AX50" s="139"/>
      <c r="AY50" s="139"/>
      <c r="AZ50" s="139"/>
    </row>
    <row r="51" spans="1:52" ht="3.75" customHeight="1" x14ac:dyDescent="0.25">
      <c r="A51" s="10"/>
      <c r="B51" s="10"/>
      <c r="C51" s="10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6"/>
      <c r="AK51" s="106"/>
      <c r="AL51" s="106"/>
      <c r="AM51" s="106"/>
      <c r="AN51" s="106"/>
      <c r="AO51" s="106"/>
      <c r="AP51" s="106"/>
      <c r="AQ51" s="106"/>
      <c r="AR51" s="67"/>
      <c r="AS51" s="107"/>
      <c r="AT51" s="107"/>
      <c r="AU51" s="107"/>
      <c r="AV51" s="107"/>
      <c r="AW51" s="107"/>
      <c r="AX51" s="107"/>
      <c r="AY51" s="107"/>
      <c r="AZ51" s="107"/>
    </row>
    <row r="52" spans="1:52" x14ac:dyDescent="0.25">
      <c r="A52" s="10"/>
      <c r="B52" s="10"/>
      <c r="C52" s="10"/>
      <c r="D52" s="12" t="s">
        <v>6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39"/>
      <c r="AK52" s="139"/>
      <c r="AL52" s="139"/>
      <c r="AM52" s="139"/>
      <c r="AN52" s="139"/>
      <c r="AO52" s="139"/>
      <c r="AP52" s="139"/>
      <c r="AQ52" s="139"/>
      <c r="AR52" s="67"/>
      <c r="AS52" s="139"/>
      <c r="AT52" s="139"/>
      <c r="AU52" s="139"/>
      <c r="AV52" s="139"/>
      <c r="AW52" s="139"/>
      <c r="AX52" s="139"/>
      <c r="AY52" s="139"/>
      <c r="AZ52" s="139"/>
    </row>
    <row r="53" spans="1:52" ht="3.75" customHeight="1" x14ac:dyDescent="0.25">
      <c r="A53" s="10"/>
      <c r="B53" s="10"/>
      <c r="C53" s="10"/>
      <c r="D53" s="1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6"/>
      <c r="AK53" s="106"/>
      <c r="AL53" s="106"/>
      <c r="AM53" s="106"/>
      <c r="AN53" s="106"/>
      <c r="AO53" s="106"/>
      <c r="AP53" s="106"/>
      <c r="AQ53" s="106"/>
      <c r="AR53" s="67"/>
      <c r="AS53" s="107"/>
      <c r="AT53" s="107"/>
      <c r="AU53" s="107"/>
      <c r="AV53" s="107"/>
      <c r="AW53" s="107"/>
      <c r="AX53" s="107"/>
      <c r="AY53" s="107"/>
      <c r="AZ53" s="107"/>
    </row>
    <row r="54" spans="1:52" x14ac:dyDescent="0.25">
      <c r="A54" s="11"/>
      <c r="B54" s="10"/>
      <c r="C54" s="10"/>
      <c r="D54" s="12" t="s">
        <v>8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39"/>
      <c r="AK54" s="139"/>
      <c r="AL54" s="139"/>
      <c r="AM54" s="139"/>
      <c r="AN54" s="139"/>
      <c r="AO54" s="139"/>
      <c r="AP54" s="139"/>
      <c r="AQ54" s="139"/>
      <c r="AR54" s="67"/>
      <c r="AS54" s="139"/>
      <c r="AT54" s="139"/>
      <c r="AU54" s="139"/>
      <c r="AV54" s="139"/>
      <c r="AW54" s="139"/>
      <c r="AX54" s="139"/>
      <c r="AY54" s="139"/>
      <c r="AZ54" s="139"/>
    </row>
    <row r="55" spans="1:52" ht="3.75" customHeight="1" x14ac:dyDescent="0.25">
      <c r="A55" s="11"/>
      <c r="B55" s="10"/>
      <c r="C55" s="10"/>
      <c r="D55" s="1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6"/>
      <c r="AK55" s="106"/>
      <c r="AL55" s="106"/>
      <c r="AM55" s="106"/>
      <c r="AN55" s="106"/>
      <c r="AO55" s="106"/>
      <c r="AP55" s="106"/>
      <c r="AQ55" s="106"/>
      <c r="AR55" s="67"/>
      <c r="AS55" s="107"/>
      <c r="AT55" s="107"/>
      <c r="AU55" s="107"/>
      <c r="AV55" s="107"/>
      <c r="AW55" s="107"/>
      <c r="AX55" s="107"/>
      <c r="AY55" s="107"/>
      <c r="AZ55" s="107"/>
    </row>
    <row r="56" spans="1:52" x14ac:dyDescent="0.25">
      <c r="A56" s="11"/>
      <c r="B56" s="10"/>
      <c r="C56" s="10"/>
      <c r="D56" s="12" t="s">
        <v>7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39"/>
      <c r="AK56" s="139"/>
      <c r="AL56" s="139"/>
      <c r="AM56" s="139"/>
      <c r="AN56" s="139"/>
      <c r="AO56" s="139"/>
      <c r="AP56" s="139"/>
      <c r="AQ56" s="139"/>
      <c r="AR56" s="67"/>
      <c r="AS56" s="139"/>
      <c r="AT56" s="139"/>
      <c r="AU56" s="139"/>
      <c r="AV56" s="139"/>
      <c r="AW56" s="139"/>
      <c r="AX56" s="139"/>
      <c r="AY56" s="139"/>
      <c r="AZ56" s="139"/>
    </row>
    <row r="57" spans="1:52" ht="3.75" customHeight="1" x14ac:dyDescent="0.25">
      <c r="A57" s="11"/>
      <c r="B57" s="10"/>
      <c r="C57" s="10"/>
      <c r="D57" s="1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6"/>
      <c r="AK57" s="106"/>
      <c r="AL57" s="106"/>
      <c r="AM57" s="106"/>
      <c r="AN57" s="106"/>
      <c r="AO57" s="106"/>
      <c r="AP57" s="106"/>
      <c r="AQ57" s="106"/>
      <c r="AR57" s="67"/>
      <c r="AS57" s="107"/>
      <c r="AT57" s="107"/>
      <c r="AU57" s="107"/>
      <c r="AV57" s="107"/>
      <c r="AW57" s="107"/>
      <c r="AX57" s="107"/>
      <c r="AY57" s="107"/>
      <c r="AZ57" s="107"/>
    </row>
    <row r="58" spans="1:52" x14ac:dyDescent="0.25">
      <c r="A58" s="10"/>
      <c r="B58" s="10"/>
      <c r="C58" s="10"/>
      <c r="D58" s="12" t="s">
        <v>5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39"/>
      <c r="AK58" s="139"/>
      <c r="AL58" s="139"/>
      <c r="AM58" s="139"/>
      <c r="AN58" s="139"/>
      <c r="AO58" s="139"/>
      <c r="AP58" s="139"/>
      <c r="AQ58" s="139"/>
      <c r="AR58" s="67"/>
      <c r="AS58" s="139"/>
      <c r="AT58" s="139"/>
      <c r="AU58" s="139"/>
      <c r="AV58" s="139"/>
      <c r="AW58" s="139"/>
      <c r="AX58" s="139"/>
      <c r="AY58" s="139"/>
      <c r="AZ58" s="139"/>
    </row>
    <row r="59" spans="1:52" ht="3.75" customHeight="1" x14ac:dyDescent="0.25">
      <c r="A59" s="10"/>
      <c r="B59" s="10"/>
      <c r="C59" s="10"/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6"/>
      <c r="AK59" s="106"/>
      <c r="AL59" s="106"/>
      <c r="AM59" s="106"/>
      <c r="AN59" s="106"/>
      <c r="AO59" s="106"/>
      <c r="AP59" s="106"/>
      <c r="AQ59" s="106"/>
      <c r="AR59" s="67"/>
      <c r="AS59" s="107"/>
      <c r="AT59" s="107"/>
      <c r="AU59" s="107"/>
      <c r="AV59" s="107"/>
      <c r="AW59" s="107"/>
      <c r="AX59" s="107"/>
      <c r="AY59" s="107"/>
      <c r="AZ59" s="107"/>
    </row>
    <row r="60" spans="1:52" x14ac:dyDescent="0.25">
      <c r="A60" s="10"/>
      <c r="B60" s="10"/>
      <c r="C60" s="10"/>
      <c r="D60" s="12" t="s">
        <v>105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39"/>
      <c r="AK60" s="139"/>
      <c r="AL60" s="139"/>
      <c r="AM60" s="139"/>
      <c r="AN60" s="139"/>
      <c r="AO60" s="139"/>
      <c r="AP60" s="139"/>
      <c r="AQ60" s="139"/>
      <c r="AR60" s="67"/>
      <c r="AS60" s="139"/>
      <c r="AT60" s="139"/>
      <c r="AU60" s="139"/>
      <c r="AV60" s="139"/>
      <c r="AW60" s="139"/>
      <c r="AX60" s="139"/>
      <c r="AY60" s="139"/>
      <c r="AZ60" s="139"/>
    </row>
    <row r="61" spans="1:52" ht="3.75" customHeight="1" x14ac:dyDescent="0.25">
      <c r="A61" s="10"/>
      <c r="B61" s="10"/>
      <c r="C61" s="10"/>
      <c r="D61" s="1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6"/>
      <c r="AK61" s="106"/>
      <c r="AL61" s="106"/>
      <c r="AM61" s="106"/>
      <c r="AN61" s="106"/>
      <c r="AO61" s="106"/>
      <c r="AP61" s="106"/>
      <c r="AQ61" s="106"/>
      <c r="AR61" s="67"/>
      <c r="AS61" s="107"/>
      <c r="AT61" s="107"/>
      <c r="AU61" s="107"/>
      <c r="AV61" s="107"/>
      <c r="AW61" s="107"/>
      <c r="AX61" s="107"/>
      <c r="AY61" s="107"/>
      <c r="AZ61" s="107"/>
    </row>
    <row r="62" spans="1:52" x14ac:dyDescent="0.25">
      <c r="A62" s="10"/>
      <c r="B62" s="10"/>
      <c r="C62" s="10"/>
      <c r="D62" s="12" t="s">
        <v>9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39"/>
      <c r="AK62" s="139"/>
      <c r="AL62" s="139"/>
      <c r="AM62" s="139"/>
      <c r="AN62" s="139"/>
      <c r="AO62" s="139"/>
      <c r="AP62" s="139"/>
      <c r="AQ62" s="139"/>
      <c r="AR62" s="67"/>
      <c r="AS62" s="139"/>
      <c r="AT62" s="139"/>
      <c r="AU62" s="139"/>
      <c r="AV62" s="139"/>
      <c r="AW62" s="139"/>
      <c r="AX62" s="139"/>
      <c r="AY62" s="139"/>
      <c r="AZ62" s="139"/>
    </row>
    <row r="63" spans="1:52" ht="3.75" customHeight="1" x14ac:dyDescent="0.25">
      <c r="A63" s="10"/>
      <c r="B63" s="10"/>
      <c r="C63" s="10"/>
      <c r="D63" s="1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6"/>
      <c r="AK63" s="106"/>
      <c r="AL63" s="106"/>
      <c r="AM63" s="106"/>
      <c r="AN63" s="106"/>
      <c r="AO63" s="106"/>
      <c r="AP63" s="106"/>
      <c r="AQ63" s="106"/>
      <c r="AR63" s="67"/>
      <c r="AS63" s="107"/>
      <c r="AT63" s="107"/>
      <c r="AU63" s="107"/>
      <c r="AV63" s="107"/>
      <c r="AW63" s="107"/>
      <c r="AX63" s="107"/>
      <c r="AY63" s="107"/>
      <c r="AZ63" s="107"/>
    </row>
    <row r="64" spans="1:52" x14ac:dyDescent="0.25">
      <c r="A64" s="10"/>
      <c r="B64" s="10"/>
      <c r="C64" s="10"/>
      <c r="D64" s="12" t="s">
        <v>10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39"/>
      <c r="AK64" s="139"/>
      <c r="AL64" s="139"/>
      <c r="AM64" s="139"/>
      <c r="AN64" s="139"/>
      <c r="AO64" s="139"/>
      <c r="AP64" s="139"/>
      <c r="AQ64" s="139"/>
      <c r="AR64" s="67"/>
      <c r="AS64" s="139"/>
      <c r="AT64" s="139"/>
      <c r="AU64" s="139"/>
      <c r="AV64" s="139"/>
      <c r="AW64" s="139"/>
      <c r="AX64" s="139"/>
      <c r="AY64" s="139"/>
      <c r="AZ64" s="139"/>
    </row>
    <row r="65" spans="1:52" ht="3.75" customHeight="1" x14ac:dyDescent="0.25">
      <c r="A65" s="10"/>
      <c r="B65" s="10"/>
      <c r="C65" s="10"/>
      <c r="D65" s="1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6"/>
      <c r="AK65" s="106"/>
      <c r="AL65" s="106"/>
      <c r="AM65" s="106"/>
      <c r="AN65" s="106"/>
      <c r="AO65" s="106"/>
      <c r="AP65" s="106"/>
      <c r="AQ65" s="106"/>
      <c r="AR65" s="67"/>
      <c r="AS65" s="107"/>
      <c r="AT65" s="107"/>
      <c r="AU65" s="107"/>
      <c r="AV65" s="107"/>
      <c r="AW65" s="107"/>
      <c r="AX65" s="107"/>
      <c r="AY65" s="107"/>
      <c r="AZ65" s="107"/>
    </row>
    <row r="66" spans="1:52" x14ac:dyDescent="0.25">
      <c r="A66" s="10"/>
      <c r="B66" s="10"/>
      <c r="C66" s="10"/>
      <c r="D66" s="12" t="s">
        <v>11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39"/>
      <c r="AK66" s="139"/>
      <c r="AL66" s="139"/>
      <c r="AM66" s="139"/>
      <c r="AN66" s="139"/>
      <c r="AO66" s="139"/>
      <c r="AP66" s="139"/>
      <c r="AQ66" s="139"/>
      <c r="AR66" s="67"/>
      <c r="AS66" s="139"/>
      <c r="AT66" s="139"/>
      <c r="AU66" s="139"/>
      <c r="AV66" s="139"/>
      <c r="AW66" s="139"/>
      <c r="AX66" s="139"/>
      <c r="AY66" s="139"/>
      <c r="AZ66" s="139"/>
    </row>
    <row r="67" spans="1:52" ht="3.75" customHeight="1" x14ac:dyDescent="0.25">
      <c r="A67" s="10"/>
      <c r="B67" s="10"/>
      <c r="C67" s="10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6"/>
      <c r="AK67" s="106"/>
      <c r="AL67" s="106"/>
      <c r="AM67" s="106"/>
      <c r="AN67" s="106"/>
      <c r="AO67" s="106"/>
      <c r="AP67" s="106"/>
      <c r="AQ67" s="106"/>
      <c r="AR67" s="67"/>
      <c r="AS67" s="107"/>
      <c r="AT67" s="107"/>
      <c r="AU67" s="107"/>
      <c r="AV67" s="107"/>
      <c r="AW67" s="107"/>
      <c r="AX67" s="107"/>
      <c r="AY67" s="107"/>
      <c r="AZ67" s="107"/>
    </row>
    <row r="68" spans="1:52" x14ac:dyDescent="0.25">
      <c r="A68" s="10"/>
      <c r="B68" s="10"/>
      <c r="C68" s="10"/>
      <c r="D68" s="12" t="s">
        <v>108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39"/>
      <c r="AK68" s="139"/>
      <c r="AL68" s="139"/>
      <c r="AM68" s="139"/>
      <c r="AN68" s="139"/>
      <c r="AO68" s="139"/>
      <c r="AP68" s="139"/>
      <c r="AQ68" s="139"/>
      <c r="AR68" s="67"/>
      <c r="AS68" s="139"/>
      <c r="AT68" s="139"/>
      <c r="AU68" s="139"/>
      <c r="AV68" s="139"/>
      <c r="AW68" s="139"/>
      <c r="AX68" s="139"/>
      <c r="AY68" s="139"/>
      <c r="AZ68" s="139"/>
    </row>
    <row r="69" spans="1:52" s="31" customFormat="1" ht="3.75" customHeight="1" x14ac:dyDescent="0.25">
      <c r="D69" s="17"/>
      <c r="AJ69" s="137"/>
      <c r="AK69" s="137"/>
      <c r="AL69" s="137"/>
      <c r="AM69" s="137"/>
      <c r="AN69" s="137"/>
      <c r="AO69" s="137"/>
      <c r="AP69" s="137"/>
      <c r="AQ69" s="137"/>
      <c r="AR69" s="67"/>
      <c r="AS69" s="134"/>
      <c r="AT69" s="134"/>
      <c r="AU69" s="134"/>
      <c r="AV69" s="134"/>
      <c r="AW69" s="134"/>
      <c r="AX69" s="134"/>
      <c r="AY69" s="134"/>
      <c r="AZ69" s="134"/>
    </row>
    <row r="70" spans="1:52" s="31" customFormat="1" x14ac:dyDescent="0.25">
      <c r="D70" s="12" t="s">
        <v>12</v>
      </c>
      <c r="AJ70" s="139"/>
      <c r="AK70" s="139"/>
      <c r="AL70" s="139"/>
      <c r="AM70" s="139"/>
      <c r="AN70" s="139"/>
      <c r="AO70" s="139"/>
      <c r="AP70" s="139"/>
      <c r="AQ70" s="139"/>
      <c r="AR70" s="67"/>
      <c r="AS70" s="139"/>
      <c r="AT70" s="139"/>
      <c r="AU70" s="139"/>
      <c r="AV70" s="139"/>
      <c r="AW70" s="139"/>
      <c r="AX70" s="139"/>
      <c r="AY70" s="139"/>
      <c r="AZ70" s="139"/>
    </row>
    <row r="71" spans="1:52" s="31" customFormat="1" ht="3.75" customHeight="1" x14ac:dyDescent="0.25">
      <c r="D71" s="17"/>
      <c r="AJ71" s="137"/>
      <c r="AK71" s="137"/>
      <c r="AL71" s="137"/>
      <c r="AM71" s="137"/>
      <c r="AN71" s="137"/>
      <c r="AO71" s="137"/>
      <c r="AP71" s="137"/>
      <c r="AQ71" s="137"/>
      <c r="AR71" s="67"/>
      <c r="AS71" s="134"/>
      <c r="AT71" s="134"/>
      <c r="AU71" s="134"/>
      <c r="AV71" s="134"/>
      <c r="AW71" s="134"/>
      <c r="AX71" s="134"/>
      <c r="AY71" s="134"/>
      <c r="AZ71" s="134"/>
    </row>
    <row r="72" spans="1:52" x14ac:dyDescent="0.25">
      <c r="A72" s="11"/>
      <c r="B72" s="10"/>
      <c r="C72" s="10"/>
      <c r="D72" s="12" t="s">
        <v>13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39"/>
      <c r="AK72" s="139"/>
      <c r="AL72" s="139"/>
      <c r="AM72" s="139"/>
      <c r="AN72" s="139"/>
      <c r="AO72" s="139"/>
      <c r="AP72" s="139"/>
      <c r="AQ72" s="139"/>
      <c r="AR72" s="67"/>
      <c r="AS72" s="139"/>
      <c r="AT72" s="139"/>
      <c r="AU72" s="139"/>
      <c r="AV72" s="139"/>
      <c r="AW72" s="139"/>
      <c r="AX72" s="139"/>
      <c r="AY72" s="139"/>
      <c r="AZ72" s="139"/>
    </row>
    <row r="73" spans="1:52" ht="3.75" customHeight="1" x14ac:dyDescent="0.25">
      <c r="A73" s="11"/>
      <c r="B73" s="10"/>
      <c r="C73" s="10"/>
      <c r="D73" s="1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6"/>
      <c r="AK73" s="106"/>
      <c r="AL73" s="106"/>
      <c r="AM73" s="106"/>
      <c r="AN73" s="106"/>
      <c r="AO73" s="106"/>
      <c r="AP73" s="106"/>
      <c r="AQ73" s="106"/>
      <c r="AR73" s="67"/>
      <c r="AS73" s="107"/>
      <c r="AT73" s="107"/>
      <c r="AU73" s="107"/>
      <c r="AV73" s="107"/>
      <c r="AW73" s="107"/>
      <c r="AX73" s="107"/>
      <c r="AY73" s="107"/>
      <c r="AZ73" s="107"/>
    </row>
    <row r="74" spans="1:52" x14ac:dyDescent="0.25">
      <c r="A74" s="11"/>
      <c r="B74" s="10"/>
      <c r="C74" s="10"/>
      <c r="D74" s="12" t="s">
        <v>14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39"/>
      <c r="AK74" s="139"/>
      <c r="AL74" s="139"/>
      <c r="AM74" s="139"/>
      <c r="AN74" s="139"/>
      <c r="AO74" s="139"/>
      <c r="AP74" s="139"/>
      <c r="AQ74" s="139"/>
      <c r="AR74" s="67"/>
      <c r="AS74" s="139"/>
      <c r="AT74" s="139"/>
      <c r="AU74" s="139"/>
      <c r="AV74" s="139"/>
      <c r="AW74" s="139"/>
      <c r="AX74" s="139"/>
      <c r="AY74" s="139"/>
      <c r="AZ74" s="139"/>
    </row>
    <row r="75" spans="1:52" ht="3.75" customHeight="1" x14ac:dyDescent="0.25">
      <c r="A75" s="11"/>
      <c r="B75" s="10"/>
      <c r="C75" s="10"/>
      <c r="D75" s="1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31"/>
      <c r="AK75" s="131"/>
      <c r="AL75" s="131"/>
      <c r="AM75" s="131"/>
      <c r="AN75" s="131"/>
      <c r="AO75" s="131"/>
      <c r="AP75" s="131"/>
      <c r="AQ75" s="131"/>
      <c r="AR75" s="67"/>
      <c r="AS75" s="132"/>
      <c r="AT75" s="132"/>
      <c r="AU75" s="132"/>
      <c r="AV75" s="132"/>
      <c r="AW75" s="132"/>
      <c r="AX75" s="132"/>
      <c r="AY75" s="132"/>
      <c r="AZ75" s="132"/>
    </row>
    <row r="76" spans="1:52" x14ac:dyDescent="0.25">
      <c r="A76" s="11"/>
      <c r="B76" s="10"/>
      <c r="C76" s="10"/>
      <c r="D76" s="12" t="s">
        <v>15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39"/>
      <c r="AK76" s="139"/>
      <c r="AL76" s="139"/>
      <c r="AM76" s="139"/>
      <c r="AN76" s="139"/>
      <c r="AO76" s="139"/>
      <c r="AP76" s="139"/>
      <c r="AQ76" s="139"/>
      <c r="AR76" s="67"/>
      <c r="AS76" s="139"/>
      <c r="AT76" s="139"/>
      <c r="AU76" s="139"/>
      <c r="AV76" s="139"/>
      <c r="AW76" s="139"/>
      <c r="AX76" s="139"/>
      <c r="AY76" s="139"/>
      <c r="AZ76" s="139"/>
    </row>
    <row r="77" spans="1:52" s="31" customFormat="1" ht="3.75" customHeight="1" x14ac:dyDescent="0.25">
      <c r="AI77" s="34"/>
      <c r="AJ77" s="106"/>
      <c r="AK77" s="106"/>
      <c r="AL77" s="106"/>
      <c r="AM77" s="106"/>
      <c r="AN77" s="106"/>
      <c r="AO77" s="106"/>
      <c r="AP77" s="106"/>
      <c r="AQ77" s="106"/>
      <c r="AR77" s="67"/>
      <c r="AS77" s="107"/>
      <c r="AT77" s="107"/>
      <c r="AU77" s="107"/>
      <c r="AV77" s="107"/>
      <c r="AW77" s="107"/>
      <c r="AX77" s="107"/>
      <c r="AY77" s="107"/>
      <c r="AZ77" s="107"/>
    </row>
    <row r="78" spans="1:52" x14ac:dyDescent="0.25">
      <c r="A78" s="11"/>
      <c r="B78" s="10"/>
      <c r="C78" s="10"/>
      <c r="D78" s="11" t="s">
        <v>88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1">
        <f>SUM(AJ46,AJ48,AJ50,AJ52,AJ54,AJ56,AJ58,AJ60,AJ62,AJ64,AJ66,AJ68,AJ70,AJ72,AJ74,AJ76)</f>
        <v>0</v>
      </c>
      <c r="AK78" s="111"/>
      <c r="AL78" s="111"/>
      <c r="AM78" s="111"/>
      <c r="AN78" s="111"/>
      <c r="AO78" s="111"/>
      <c r="AP78" s="111"/>
      <c r="AQ78" s="111"/>
      <c r="AR78" s="67"/>
      <c r="AS78" s="111">
        <f>SUM(AS46,AS48,AS50,AS52,AS54,AS56,AS58,AS60,AS62,AS64,AS66,AS68,AS70,AS72,AS74,AS76)</f>
        <v>0</v>
      </c>
      <c r="AT78" s="111"/>
      <c r="AU78" s="111"/>
      <c r="AV78" s="111"/>
      <c r="AW78" s="111"/>
      <c r="AX78" s="111"/>
      <c r="AY78" s="111"/>
      <c r="AZ78" s="111"/>
    </row>
    <row r="79" spans="1:52" ht="3.75" customHeight="1" x14ac:dyDescent="0.25">
      <c r="AI79" s="34"/>
      <c r="AJ79" s="106"/>
      <c r="AK79" s="106"/>
      <c r="AL79" s="106"/>
      <c r="AM79" s="106"/>
      <c r="AN79" s="106"/>
      <c r="AO79" s="106"/>
      <c r="AP79" s="106"/>
      <c r="AQ79" s="106"/>
      <c r="AR79" s="67"/>
      <c r="AS79" s="107"/>
      <c r="AT79" s="107"/>
      <c r="AU79" s="107"/>
      <c r="AV79" s="107"/>
      <c r="AW79" s="107"/>
      <c r="AX79" s="107"/>
      <c r="AY79" s="107"/>
      <c r="AZ79" s="107"/>
    </row>
    <row r="80" spans="1:52" x14ac:dyDescent="0.25">
      <c r="A80" s="14" t="s">
        <v>16</v>
      </c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34"/>
      <c r="AJ80" s="111">
        <f>SUM(AJ42-AJ78)</f>
        <v>0</v>
      </c>
      <c r="AK80" s="111"/>
      <c r="AL80" s="111"/>
      <c r="AM80" s="111"/>
      <c r="AN80" s="111"/>
      <c r="AO80" s="111"/>
      <c r="AP80" s="111"/>
      <c r="AQ80" s="111"/>
      <c r="AR80" s="67"/>
      <c r="AS80" s="111">
        <f>SUM(AS42-AS78)</f>
        <v>0</v>
      </c>
      <c r="AT80" s="111"/>
      <c r="AU80" s="111"/>
      <c r="AV80" s="111"/>
      <c r="AW80" s="111"/>
      <c r="AX80" s="111"/>
      <c r="AY80" s="111"/>
      <c r="AZ80" s="111"/>
    </row>
    <row r="81" spans="1:79" ht="3.75" customHeight="1" x14ac:dyDescent="0.25">
      <c r="A81" s="14"/>
      <c r="B81" s="1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34"/>
      <c r="AJ81" s="106"/>
      <c r="AK81" s="106"/>
      <c r="AL81" s="106"/>
      <c r="AM81" s="106"/>
      <c r="AN81" s="106"/>
      <c r="AO81" s="106"/>
      <c r="AP81" s="106"/>
      <c r="AQ81" s="106"/>
      <c r="AR81" s="67"/>
      <c r="AS81" s="107"/>
      <c r="AT81" s="107"/>
      <c r="AU81" s="107"/>
      <c r="AV81" s="107"/>
      <c r="AW81" s="107"/>
      <c r="AX81" s="107"/>
      <c r="AY81" s="107"/>
      <c r="AZ81" s="107"/>
    </row>
    <row r="82" spans="1:79" x14ac:dyDescent="0.25">
      <c r="A82" s="14" t="s">
        <v>66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34"/>
      <c r="AJ82" s="67"/>
      <c r="AK82" s="67"/>
      <c r="AL82" s="67"/>
      <c r="AM82" s="67"/>
      <c r="AN82" s="67"/>
      <c r="AO82" s="67"/>
      <c r="AP82" s="67"/>
      <c r="AQ82" s="67"/>
      <c r="AR82" s="67"/>
      <c r="AS82" s="94"/>
      <c r="AT82" s="94"/>
      <c r="AU82" s="94"/>
      <c r="AV82" s="94"/>
      <c r="AW82" s="94"/>
      <c r="AX82" s="94"/>
      <c r="AY82" s="94"/>
      <c r="AZ82" s="94"/>
    </row>
    <row r="83" spans="1:79" s="13" customFormat="1" ht="3.75" customHeight="1" x14ac:dyDescent="0.25">
      <c r="A83" s="14"/>
      <c r="AI83" s="34"/>
      <c r="AJ83" s="67"/>
      <c r="AK83" s="67"/>
      <c r="AL83" s="67"/>
      <c r="AM83" s="67"/>
      <c r="AN83" s="67"/>
      <c r="AO83" s="67"/>
      <c r="AP83" s="67"/>
      <c r="AQ83" s="67"/>
      <c r="AR83" s="67"/>
      <c r="AS83" s="94"/>
      <c r="AT83" s="94"/>
      <c r="AU83" s="94"/>
      <c r="AV83" s="94"/>
      <c r="AW83" s="94"/>
      <c r="AX83" s="94"/>
      <c r="AY83" s="94"/>
      <c r="AZ83" s="94"/>
    </row>
    <row r="84" spans="1:79" s="13" customFormat="1" x14ac:dyDescent="0.25">
      <c r="A84" s="14"/>
      <c r="D84" s="13" t="s">
        <v>109</v>
      </c>
      <c r="AI84" s="34"/>
      <c r="AJ84" s="139"/>
      <c r="AK84" s="139"/>
      <c r="AL84" s="139"/>
      <c r="AM84" s="139"/>
      <c r="AN84" s="139"/>
      <c r="AO84" s="139"/>
      <c r="AP84" s="139"/>
      <c r="AQ84" s="139"/>
      <c r="AR84" s="67"/>
      <c r="AS84" s="139"/>
      <c r="AT84" s="139"/>
      <c r="AU84" s="139"/>
      <c r="AV84" s="139"/>
      <c r="AW84" s="139"/>
      <c r="AX84" s="139"/>
      <c r="AY84" s="139"/>
      <c r="AZ84" s="139"/>
    </row>
    <row r="85" spans="1:79" ht="3.75" customHeight="1" x14ac:dyDescent="0.25">
      <c r="A85" s="14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34"/>
      <c r="AJ85" s="106"/>
      <c r="AK85" s="106"/>
      <c r="AL85" s="106"/>
      <c r="AM85" s="106"/>
      <c r="AN85" s="106"/>
      <c r="AO85" s="106"/>
      <c r="AP85" s="106"/>
      <c r="AQ85" s="106"/>
      <c r="AR85" s="67"/>
      <c r="AS85" s="107"/>
      <c r="AT85" s="107"/>
      <c r="AU85" s="107"/>
      <c r="AV85" s="107"/>
      <c r="AW85" s="107"/>
      <c r="AX85" s="107"/>
      <c r="AY85" s="107"/>
      <c r="AZ85" s="107"/>
      <c r="BV85" s="90"/>
      <c r="BW85" s="90"/>
      <c r="BX85" s="90"/>
      <c r="BY85" s="90"/>
      <c r="BZ85" s="90"/>
      <c r="CA85" s="90"/>
    </row>
    <row r="86" spans="1:79" x14ac:dyDescent="0.25">
      <c r="A86" s="13"/>
      <c r="B86" s="13"/>
      <c r="C86" s="13"/>
      <c r="D86" s="17" t="s">
        <v>42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AA86" s="13"/>
      <c r="AB86" s="13"/>
      <c r="AC86" s="13"/>
      <c r="AD86" s="13"/>
      <c r="AE86" s="13"/>
      <c r="AF86" s="13"/>
      <c r="AG86" s="13"/>
      <c r="AH86" s="13"/>
      <c r="AI86" s="34"/>
      <c r="AJ86" s="139"/>
      <c r="AK86" s="139"/>
      <c r="AL86" s="139"/>
      <c r="AM86" s="139"/>
      <c r="AN86" s="139"/>
      <c r="AO86" s="139"/>
      <c r="AP86" s="139"/>
      <c r="AQ86" s="139"/>
      <c r="AR86" s="67"/>
      <c r="AS86" s="139"/>
      <c r="AT86" s="139"/>
      <c r="AU86" s="139"/>
      <c r="AV86" s="139"/>
      <c r="AW86" s="139"/>
      <c r="AX86" s="139"/>
      <c r="AY86" s="139"/>
      <c r="AZ86" s="139"/>
      <c r="BE86" s="17"/>
      <c r="BV86" s="90"/>
      <c r="BW86" s="90"/>
      <c r="BX86" s="90"/>
      <c r="BY86" s="90"/>
      <c r="BZ86" s="90"/>
      <c r="CA86" s="90"/>
    </row>
    <row r="87" spans="1:79" s="13" customFormat="1" ht="3.75" customHeight="1" x14ac:dyDescent="0.25">
      <c r="AI87" s="34"/>
      <c r="AJ87" s="131"/>
      <c r="AK87" s="131"/>
      <c r="AL87" s="131"/>
      <c r="AM87" s="131"/>
      <c r="AN87" s="131"/>
      <c r="AO87" s="131"/>
      <c r="AP87" s="131"/>
      <c r="AQ87" s="131"/>
      <c r="AR87" s="67"/>
      <c r="AS87" s="156"/>
      <c r="AT87" s="156"/>
      <c r="AU87" s="156"/>
      <c r="AV87" s="156"/>
      <c r="AW87" s="156"/>
      <c r="AX87" s="156"/>
      <c r="AY87" s="156"/>
      <c r="AZ87" s="156"/>
      <c r="BV87" s="90"/>
      <c r="BW87" s="90"/>
      <c r="BX87" s="90"/>
      <c r="BY87" s="90"/>
      <c r="BZ87" s="90"/>
      <c r="CA87" s="90"/>
    </row>
    <row r="88" spans="1:79" s="13" customFormat="1" x14ac:dyDescent="0.25">
      <c r="D88" s="32" t="s">
        <v>65</v>
      </c>
      <c r="E88" s="32"/>
      <c r="F88" s="32"/>
      <c r="G88" s="32"/>
      <c r="H88" s="32"/>
      <c r="I88" s="32"/>
      <c r="J88" s="32"/>
      <c r="K88" s="32"/>
      <c r="L88" s="32"/>
      <c r="M88" s="32"/>
      <c r="AI88" s="34"/>
      <c r="AJ88" s="112">
        <f>SUM(AJ84,AJ86)</f>
        <v>0</v>
      </c>
      <c r="AK88" s="112"/>
      <c r="AL88" s="112"/>
      <c r="AM88" s="112"/>
      <c r="AN88" s="112"/>
      <c r="AO88" s="112"/>
      <c r="AP88" s="112"/>
      <c r="AQ88" s="112"/>
      <c r="AR88" s="67"/>
      <c r="AS88" s="112">
        <f>SUM(AS84,AS86)</f>
        <v>0</v>
      </c>
      <c r="AT88" s="112"/>
      <c r="AU88" s="112"/>
      <c r="AV88" s="112"/>
      <c r="AW88" s="112"/>
      <c r="AX88" s="112"/>
      <c r="AY88" s="112"/>
      <c r="AZ88" s="112"/>
      <c r="BV88" s="90"/>
      <c r="BW88" s="90"/>
      <c r="BX88" s="90"/>
      <c r="BY88" s="90"/>
      <c r="BZ88" s="90"/>
      <c r="CA88" s="90"/>
    </row>
    <row r="89" spans="1:79" ht="3.75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34"/>
      <c r="AJ89" s="106"/>
      <c r="AK89" s="106"/>
      <c r="AL89" s="106"/>
      <c r="AM89" s="106"/>
      <c r="AN89" s="106"/>
      <c r="AO89" s="106"/>
      <c r="AP89" s="106"/>
      <c r="AQ89" s="106"/>
      <c r="AR89" s="67"/>
      <c r="AS89" s="107"/>
      <c r="AT89" s="107"/>
      <c r="AU89" s="107"/>
      <c r="AV89" s="107"/>
      <c r="AW89" s="107"/>
      <c r="AX89" s="107"/>
      <c r="AY89" s="107"/>
      <c r="AZ89" s="107"/>
      <c r="BV89" s="90"/>
      <c r="BW89" s="90"/>
      <c r="BX89" s="90"/>
      <c r="BY89" s="90"/>
      <c r="BZ89" s="90"/>
      <c r="CA89" s="90"/>
    </row>
    <row r="90" spans="1:79" x14ac:dyDescent="0.25">
      <c r="A90" s="14" t="s">
        <v>67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34"/>
      <c r="AJ90" s="106"/>
      <c r="AK90" s="106"/>
      <c r="AL90" s="106"/>
      <c r="AM90" s="106"/>
      <c r="AN90" s="106"/>
      <c r="AO90" s="106"/>
      <c r="AP90" s="106"/>
      <c r="AQ90" s="106"/>
      <c r="AR90" s="67"/>
      <c r="AS90" s="107"/>
      <c r="AT90" s="107"/>
      <c r="AU90" s="107"/>
      <c r="AV90" s="107"/>
      <c r="AW90" s="107"/>
      <c r="AX90" s="107"/>
      <c r="AY90" s="107"/>
      <c r="AZ90" s="107"/>
      <c r="BV90" s="90"/>
      <c r="BW90" s="90"/>
      <c r="BX90" s="90"/>
      <c r="BY90" s="90"/>
      <c r="BZ90" s="90"/>
      <c r="CA90" s="90"/>
    </row>
    <row r="91" spans="1:79" s="13" customFormat="1" ht="3.75" customHeight="1" x14ac:dyDescent="0.25">
      <c r="A91" s="14"/>
      <c r="AI91" s="15"/>
      <c r="AJ91" s="106"/>
      <c r="AK91" s="106"/>
      <c r="AL91" s="106"/>
      <c r="AM91" s="106"/>
      <c r="AN91" s="106"/>
      <c r="AO91" s="106"/>
      <c r="AP91" s="106"/>
      <c r="AQ91" s="106"/>
      <c r="AR91" s="67"/>
      <c r="AS91" s="107"/>
      <c r="AT91" s="107"/>
      <c r="AU91" s="107"/>
      <c r="AV91" s="107"/>
      <c r="AW91" s="107"/>
      <c r="AX91" s="107"/>
      <c r="AY91" s="107"/>
      <c r="AZ91" s="107"/>
      <c r="BV91" s="90"/>
      <c r="BW91" s="90"/>
      <c r="BX91" s="90"/>
      <c r="BY91" s="90"/>
      <c r="BZ91" s="90"/>
      <c r="CA91" s="90"/>
    </row>
    <row r="92" spans="1:79" s="13" customFormat="1" x14ac:dyDescent="0.25">
      <c r="A92" s="14"/>
      <c r="D92" s="13" t="s">
        <v>110</v>
      </c>
      <c r="AI92" s="15"/>
      <c r="AJ92" s="139"/>
      <c r="AK92" s="139"/>
      <c r="AL92" s="139"/>
      <c r="AM92" s="139"/>
      <c r="AN92" s="139"/>
      <c r="AO92" s="139"/>
      <c r="AP92" s="139"/>
      <c r="AQ92" s="139"/>
      <c r="AR92" s="67"/>
      <c r="AS92" s="139"/>
      <c r="AT92" s="139"/>
      <c r="AU92" s="139"/>
      <c r="AV92" s="139"/>
      <c r="AW92" s="139"/>
      <c r="AX92" s="139"/>
      <c r="AY92" s="139"/>
      <c r="AZ92" s="139"/>
      <c r="BV92" s="90"/>
      <c r="BW92" s="90"/>
      <c r="BX92" s="90"/>
      <c r="BY92" s="90"/>
      <c r="BZ92" s="90"/>
      <c r="CA92" s="90"/>
    </row>
    <row r="93" spans="1:79" ht="3.75" customHeight="1" x14ac:dyDescent="0.25">
      <c r="A93" s="14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06"/>
      <c r="AK93" s="106"/>
      <c r="AL93" s="106"/>
      <c r="AM93" s="106"/>
      <c r="AN93" s="106"/>
      <c r="AO93" s="106"/>
      <c r="AP93" s="106"/>
      <c r="AQ93" s="106"/>
      <c r="AR93" s="67"/>
      <c r="AS93" s="107"/>
      <c r="AT93" s="107"/>
      <c r="AU93" s="107"/>
      <c r="AV93" s="107"/>
      <c r="AW93" s="107"/>
      <c r="AX93" s="107"/>
      <c r="AY93" s="107"/>
      <c r="AZ93" s="107"/>
      <c r="BV93" s="90"/>
      <c r="BW93" s="90"/>
      <c r="BX93" s="90"/>
      <c r="BY93" s="90"/>
      <c r="BZ93" s="90"/>
      <c r="CA93" s="90"/>
    </row>
    <row r="94" spans="1:79" x14ac:dyDescent="0.25">
      <c r="A94" s="13"/>
      <c r="B94" s="13"/>
      <c r="C94" s="13"/>
      <c r="D94" s="17" t="s">
        <v>48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AC94" s="13"/>
      <c r="AD94" s="13"/>
      <c r="AE94" s="13"/>
      <c r="AF94" s="13"/>
      <c r="AG94" s="13"/>
      <c r="AH94" s="13"/>
      <c r="AI94" s="13"/>
      <c r="AJ94" s="139"/>
      <c r="AK94" s="139"/>
      <c r="AL94" s="139"/>
      <c r="AM94" s="139"/>
      <c r="AN94" s="139"/>
      <c r="AO94" s="139"/>
      <c r="AP94" s="139"/>
      <c r="AQ94" s="139"/>
      <c r="AR94" s="67"/>
      <c r="AS94" s="139"/>
      <c r="AT94" s="139"/>
      <c r="AU94" s="139"/>
      <c r="AV94" s="139"/>
      <c r="AW94" s="139"/>
      <c r="AX94" s="139"/>
      <c r="AY94" s="139"/>
      <c r="AZ94" s="139"/>
      <c r="BV94" s="90"/>
      <c r="BW94" s="90"/>
      <c r="BX94" s="90"/>
      <c r="BY94" s="90"/>
      <c r="BZ94" s="90"/>
      <c r="CA94" s="90"/>
    </row>
    <row r="95" spans="1:79" s="13" customFormat="1" ht="3.75" customHeight="1" x14ac:dyDescent="0.25">
      <c r="AJ95" s="131"/>
      <c r="AK95" s="131"/>
      <c r="AL95" s="131"/>
      <c r="AM95" s="131"/>
      <c r="AN95" s="131"/>
      <c r="AO95" s="131"/>
      <c r="AP95" s="131"/>
      <c r="AQ95" s="131"/>
      <c r="AR95" s="67"/>
      <c r="AS95" s="132"/>
      <c r="AT95" s="132"/>
      <c r="AU95" s="132"/>
      <c r="AV95" s="132"/>
      <c r="AW95" s="132"/>
      <c r="AX95" s="132"/>
      <c r="AY95" s="132"/>
      <c r="AZ95" s="132"/>
      <c r="BV95" s="90"/>
      <c r="BW95" s="90"/>
      <c r="BX95" s="90"/>
      <c r="BY95" s="90"/>
      <c r="BZ95" s="90"/>
      <c r="CA95" s="90"/>
    </row>
    <row r="96" spans="1:79" s="31" customFormat="1" x14ac:dyDescent="0.25">
      <c r="D96" s="32" t="s">
        <v>68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AJ96" s="112">
        <f>SUM(AJ92,AJ94)</f>
        <v>0</v>
      </c>
      <c r="AK96" s="112"/>
      <c r="AL96" s="112"/>
      <c r="AM96" s="112"/>
      <c r="AN96" s="112"/>
      <c r="AO96" s="112"/>
      <c r="AP96" s="112"/>
      <c r="AQ96" s="112"/>
      <c r="AR96" s="67"/>
      <c r="AS96" s="112">
        <f>SUM(AS92,AS94)</f>
        <v>0</v>
      </c>
      <c r="AT96" s="112"/>
      <c r="AU96" s="112"/>
      <c r="AV96" s="112"/>
      <c r="AW96" s="112"/>
      <c r="AX96" s="112"/>
      <c r="AY96" s="112"/>
      <c r="AZ96" s="112"/>
      <c r="BV96" s="90"/>
      <c r="BW96" s="90"/>
      <c r="BX96" s="90"/>
      <c r="BY96" s="90"/>
      <c r="BZ96" s="90"/>
      <c r="CA96" s="90"/>
    </row>
    <row r="97" spans="1:79" s="13" customFormat="1" ht="3.75" customHeight="1" x14ac:dyDescent="0.25">
      <c r="AJ97" s="131"/>
      <c r="AK97" s="131"/>
      <c r="AL97" s="131"/>
      <c r="AM97" s="131"/>
      <c r="AN97" s="131"/>
      <c r="AO97" s="131"/>
      <c r="AP97" s="131"/>
      <c r="AQ97" s="131"/>
      <c r="AR97" s="67"/>
      <c r="AS97" s="132"/>
      <c r="AT97" s="132"/>
      <c r="AU97" s="132"/>
      <c r="AV97" s="132"/>
      <c r="AW97" s="132"/>
      <c r="AX97" s="132"/>
      <c r="AY97" s="132"/>
      <c r="AZ97" s="132"/>
      <c r="BV97" s="90"/>
      <c r="BW97" s="90"/>
      <c r="BX97" s="90"/>
      <c r="BY97" s="90"/>
      <c r="BZ97" s="90"/>
      <c r="CA97" s="90"/>
    </row>
    <row r="98" spans="1:79" x14ac:dyDescent="0.25">
      <c r="A98" s="14" t="s">
        <v>69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7"/>
      <c r="AK98" s="137"/>
      <c r="AL98" s="137"/>
      <c r="AM98" s="137"/>
      <c r="AN98" s="137"/>
      <c r="AO98" s="137"/>
      <c r="AP98" s="137"/>
      <c r="AQ98" s="137"/>
      <c r="AR98" s="67"/>
      <c r="AS98" s="134"/>
      <c r="AT98" s="134"/>
      <c r="AU98" s="134"/>
      <c r="AV98" s="134"/>
      <c r="AW98" s="134"/>
      <c r="AX98" s="134"/>
      <c r="AY98" s="134"/>
      <c r="AZ98" s="134"/>
      <c r="BV98" s="90"/>
      <c r="BW98" s="90"/>
      <c r="BX98" s="90"/>
      <c r="BY98" s="90"/>
      <c r="BZ98" s="90"/>
      <c r="CA98" s="90"/>
    </row>
    <row r="99" spans="1:79" ht="3.75" customHeight="1" x14ac:dyDescent="0.25">
      <c r="A99" s="1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06"/>
      <c r="AK99" s="106"/>
      <c r="AL99" s="106"/>
      <c r="AM99" s="106"/>
      <c r="AN99" s="106"/>
      <c r="AO99" s="106"/>
      <c r="AP99" s="106"/>
      <c r="AQ99" s="106"/>
      <c r="AR99" s="67"/>
      <c r="AS99" s="107"/>
      <c r="AT99" s="107"/>
      <c r="AU99" s="107"/>
      <c r="AV99" s="107"/>
      <c r="AW99" s="107"/>
      <c r="AX99" s="107"/>
      <c r="AY99" s="107"/>
      <c r="AZ99" s="107"/>
      <c r="BV99" s="90"/>
      <c r="BW99" s="90"/>
      <c r="BX99" s="90"/>
      <c r="BY99" s="90"/>
      <c r="BZ99" s="90"/>
      <c r="CA99" s="90"/>
    </row>
    <row r="100" spans="1:79" x14ac:dyDescent="0.25">
      <c r="A100" s="13"/>
      <c r="B100" s="13"/>
      <c r="C100" s="13"/>
      <c r="D100" s="13" t="s">
        <v>17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05"/>
      <c r="AK100" s="105"/>
      <c r="AL100" s="105"/>
      <c r="AM100" s="105"/>
      <c r="AN100" s="105"/>
      <c r="AO100" s="105"/>
      <c r="AP100" s="105"/>
      <c r="AQ100" s="105"/>
      <c r="AR100" s="67"/>
      <c r="AS100" s="105"/>
      <c r="AT100" s="105"/>
      <c r="AU100" s="105"/>
      <c r="AV100" s="105"/>
      <c r="AW100" s="105"/>
      <c r="AX100" s="105"/>
      <c r="AY100" s="105"/>
      <c r="AZ100" s="105"/>
      <c r="BV100" s="90"/>
      <c r="BW100" s="90"/>
      <c r="BX100" s="90"/>
      <c r="BY100" s="90"/>
      <c r="BZ100" s="90"/>
      <c r="CA100" s="90"/>
    </row>
    <row r="101" spans="1:79" ht="3.75" customHeight="1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106"/>
      <c r="AK101" s="106"/>
      <c r="AL101" s="106"/>
      <c r="AM101" s="106"/>
      <c r="AN101" s="106"/>
      <c r="AO101" s="106"/>
      <c r="AP101" s="106"/>
      <c r="AQ101" s="106"/>
      <c r="AR101" s="67"/>
      <c r="AS101" s="107"/>
      <c r="AT101" s="107"/>
      <c r="AU101" s="107"/>
      <c r="AV101" s="107"/>
      <c r="AW101" s="107"/>
      <c r="AX101" s="107"/>
      <c r="AY101" s="107"/>
      <c r="AZ101" s="107"/>
      <c r="BV101" s="90"/>
      <c r="BW101" s="90"/>
      <c r="BX101" s="90"/>
      <c r="BY101" s="90"/>
      <c r="BZ101" s="90"/>
      <c r="CA101" s="90"/>
    </row>
    <row r="102" spans="1:79" x14ac:dyDescent="0.25">
      <c r="A102" s="42" t="s">
        <v>111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143">
        <f>SUM(AJ80,AJ88)-AJ96-AJ100</f>
        <v>0</v>
      </c>
      <c r="AK102" s="144"/>
      <c r="AL102" s="144"/>
      <c r="AM102" s="144"/>
      <c r="AN102" s="144"/>
      <c r="AO102" s="144"/>
      <c r="AP102" s="144"/>
      <c r="AQ102" s="144"/>
      <c r="AR102" s="67"/>
      <c r="AS102" s="143">
        <f>SUM(AS80,AS88)-AS96-AS100</f>
        <v>0</v>
      </c>
      <c r="AT102" s="144"/>
      <c r="AU102" s="144"/>
      <c r="AV102" s="144"/>
      <c r="AW102" s="144"/>
      <c r="AX102" s="144"/>
      <c r="AY102" s="144"/>
      <c r="AZ102" s="144"/>
      <c r="BV102" s="90"/>
      <c r="BW102" s="90"/>
      <c r="BX102" s="90"/>
      <c r="BY102" s="90"/>
      <c r="BZ102" s="90"/>
      <c r="CA102" s="90"/>
    </row>
    <row r="103" spans="1:79" ht="9.75" customHeight="1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6"/>
      <c r="AJ103" s="67"/>
      <c r="AK103" s="67"/>
      <c r="AL103" s="67"/>
      <c r="AM103" s="67"/>
      <c r="AN103" s="67"/>
      <c r="AO103" s="67"/>
      <c r="AP103" s="67"/>
      <c r="AQ103" s="67"/>
      <c r="AR103" s="67"/>
      <c r="AS103" s="94"/>
      <c r="AT103" s="94"/>
      <c r="AU103" s="94"/>
      <c r="AV103" s="94"/>
      <c r="AW103" s="94"/>
      <c r="AX103" s="94"/>
      <c r="AY103" s="94"/>
      <c r="AZ103" s="94"/>
      <c r="BV103" s="90"/>
      <c r="BW103" s="90"/>
      <c r="BX103" s="90"/>
      <c r="BY103" s="90"/>
      <c r="BZ103" s="90"/>
      <c r="CA103" s="90"/>
    </row>
    <row r="104" spans="1:79" x14ac:dyDescent="0.25">
      <c r="A104" s="42" t="s">
        <v>123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6"/>
      <c r="AJ104" s="141"/>
      <c r="AK104" s="142"/>
      <c r="AL104" s="142"/>
      <c r="AM104" s="142"/>
      <c r="AN104" s="142"/>
      <c r="AO104" s="142"/>
      <c r="AP104" s="142"/>
      <c r="AQ104" s="142"/>
      <c r="AR104" s="67"/>
      <c r="AS104" s="141"/>
      <c r="AT104" s="142"/>
      <c r="AU104" s="142"/>
      <c r="AV104" s="142"/>
      <c r="AW104" s="142"/>
      <c r="AX104" s="142"/>
      <c r="AY104" s="142"/>
      <c r="AZ104" s="142"/>
      <c r="BV104" s="90"/>
      <c r="BW104" s="90"/>
      <c r="BX104" s="90"/>
      <c r="BY104" s="90"/>
      <c r="BZ104" s="90"/>
      <c r="CA104" s="90"/>
    </row>
    <row r="105" spans="1:79" s="41" customFormat="1" ht="3.75" customHeight="1" x14ac:dyDescent="0.25">
      <c r="A105" s="42"/>
      <c r="AI105" s="46"/>
      <c r="AJ105" s="136"/>
      <c r="AK105" s="136"/>
      <c r="AL105" s="136"/>
      <c r="AM105" s="136"/>
      <c r="AN105" s="136"/>
      <c r="AO105" s="136"/>
      <c r="AP105" s="136"/>
      <c r="AQ105" s="136"/>
      <c r="AR105" s="88"/>
      <c r="AS105" s="116"/>
      <c r="AT105" s="116"/>
      <c r="AU105" s="116"/>
      <c r="AV105" s="116"/>
      <c r="AW105" s="116"/>
      <c r="AX105" s="116"/>
      <c r="AY105" s="116"/>
      <c r="AZ105" s="116"/>
      <c r="BV105" s="91"/>
      <c r="BW105" s="91"/>
      <c r="BX105" s="91"/>
      <c r="BY105" s="91"/>
      <c r="BZ105" s="91"/>
      <c r="CA105" s="91"/>
    </row>
    <row r="106" spans="1:79" ht="30" customHeight="1" x14ac:dyDescent="0.25">
      <c r="A106" s="41"/>
      <c r="B106" s="41"/>
      <c r="C106" s="41"/>
      <c r="D106" s="138" t="s">
        <v>122</v>
      </c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41"/>
      <c r="AI106" s="46"/>
      <c r="AJ106" s="105"/>
      <c r="AK106" s="105"/>
      <c r="AL106" s="105"/>
      <c r="AM106" s="105"/>
      <c r="AN106" s="105"/>
      <c r="AO106" s="105"/>
      <c r="AP106" s="105"/>
      <c r="AQ106" s="105"/>
      <c r="AR106" s="67"/>
      <c r="AS106" s="139"/>
      <c r="AT106" s="139"/>
      <c r="AU106" s="139"/>
      <c r="AV106" s="139"/>
      <c r="AW106" s="139"/>
      <c r="AX106" s="139"/>
      <c r="AY106" s="139"/>
      <c r="AZ106" s="139"/>
      <c r="BV106" s="90"/>
      <c r="BW106" s="90"/>
      <c r="BX106" s="90"/>
      <c r="BY106" s="90"/>
      <c r="BZ106" s="90"/>
      <c r="CA106" s="90"/>
    </row>
    <row r="107" spans="1:79" s="16" customFormat="1" ht="3.75" customHeight="1" x14ac:dyDescent="0.25">
      <c r="A107" s="41"/>
      <c r="B107" s="41"/>
      <c r="C107" s="41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1"/>
      <c r="AI107" s="46"/>
      <c r="AJ107" s="106"/>
      <c r="AK107" s="106"/>
      <c r="AL107" s="106"/>
      <c r="AM107" s="106"/>
      <c r="AN107" s="106"/>
      <c r="AO107" s="106"/>
      <c r="AP107" s="106"/>
      <c r="AQ107" s="106"/>
      <c r="AR107" s="67"/>
      <c r="AS107" s="107"/>
      <c r="AT107" s="107"/>
      <c r="AU107" s="107"/>
      <c r="AV107" s="107"/>
      <c r="AW107" s="107"/>
      <c r="AX107" s="107"/>
      <c r="AY107" s="107"/>
      <c r="AZ107" s="107"/>
      <c r="BV107" s="90"/>
      <c r="BW107" s="90"/>
      <c r="BX107" s="90"/>
      <c r="BY107" s="90"/>
      <c r="BZ107" s="90"/>
      <c r="CA107" s="90"/>
    </row>
    <row r="108" spans="1:79" ht="27.75" customHeight="1" x14ac:dyDescent="0.25">
      <c r="A108" s="41"/>
      <c r="B108" s="41"/>
      <c r="C108" s="41"/>
      <c r="D108" s="140" t="s">
        <v>59</v>
      </c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41"/>
      <c r="AI108" s="46"/>
      <c r="AJ108" s="105"/>
      <c r="AK108" s="105"/>
      <c r="AL108" s="105"/>
      <c r="AM108" s="105"/>
      <c r="AN108" s="105"/>
      <c r="AO108" s="105"/>
      <c r="AP108" s="105"/>
      <c r="AQ108" s="105"/>
      <c r="AR108" s="67"/>
      <c r="AS108" s="105"/>
      <c r="AT108" s="105"/>
      <c r="AU108" s="105"/>
      <c r="AV108" s="105"/>
      <c r="AW108" s="105"/>
      <c r="AX108" s="105"/>
      <c r="AY108" s="105"/>
      <c r="AZ108" s="105"/>
      <c r="BV108" s="90"/>
      <c r="BW108" s="90"/>
      <c r="BX108" s="90"/>
      <c r="BY108" s="90"/>
      <c r="BZ108" s="90"/>
      <c r="CA108" s="90"/>
    </row>
    <row r="109" spans="1:79" s="16" customFormat="1" ht="3.75" customHeight="1" x14ac:dyDescent="0.25">
      <c r="A109" s="41"/>
      <c r="B109" s="41"/>
      <c r="C109" s="41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1"/>
      <c r="AI109" s="46"/>
      <c r="AJ109" s="106"/>
      <c r="AK109" s="106"/>
      <c r="AL109" s="106"/>
      <c r="AM109" s="106"/>
      <c r="AN109" s="106"/>
      <c r="AO109" s="106"/>
      <c r="AP109" s="106"/>
      <c r="AQ109" s="106"/>
      <c r="AR109" s="67"/>
      <c r="AS109" s="107"/>
      <c r="AT109" s="107"/>
      <c r="AU109" s="107"/>
      <c r="AV109" s="107"/>
      <c r="AW109" s="107"/>
      <c r="AX109" s="107"/>
      <c r="AY109" s="107"/>
      <c r="AZ109" s="107"/>
      <c r="BV109" s="90"/>
      <c r="BW109" s="90"/>
      <c r="BX109" s="90"/>
      <c r="BY109" s="90"/>
      <c r="BZ109" s="90"/>
      <c r="CA109" s="90"/>
    </row>
    <row r="110" spans="1:79" x14ac:dyDescent="0.25">
      <c r="A110" s="41"/>
      <c r="B110" s="41"/>
      <c r="C110" s="41"/>
      <c r="D110" s="41" t="s">
        <v>124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6"/>
      <c r="AJ110" s="105"/>
      <c r="AK110" s="105"/>
      <c r="AL110" s="105"/>
      <c r="AM110" s="105"/>
      <c r="AN110" s="105"/>
      <c r="AO110" s="105"/>
      <c r="AP110" s="105"/>
      <c r="AQ110" s="105"/>
      <c r="AR110" s="67"/>
      <c r="AS110" s="105"/>
      <c r="AT110" s="105"/>
      <c r="AU110" s="105"/>
      <c r="AV110" s="105"/>
      <c r="AW110" s="105"/>
      <c r="AX110" s="105"/>
      <c r="AY110" s="105"/>
      <c r="AZ110" s="105"/>
      <c r="BV110" s="90"/>
      <c r="BW110" s="90"/>
      <c r="BX110" s="90"/>
      <c r="BY110" s="90"/>
      <c r="BZ110" s="90"/>
      <c r="CA110" s="90"/>
    </row>
    <row r="111" spans="1:79" ht="3.75" customHeight="1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106"/>
      <c r="AK111" s="106"/>
      <c r="AL111" s="106"/>
      <c r="AM111" s="106"/>
      <c r="AN111" s="106"/>
      <c r="AO111" s="106"/>
      <c r="AP111" s="106"/>
      <c r="AQ111" s="106"/>
      <c r="AR111" s="67"/>
      <c r="AS111" s="107"/>
      <c r="AT111" s="107"/>
      <c r="AU111" s="107"/>
      <c r="AV111" s="107"/>
      <c r="AW111" s="107"/>
      <c r="AX111" s="107"/>
      <c r="AY111" s="107"/>
      <c r="AZ111" s="107"/>
      <c r="BV111" s="90"/>
      <c r="BW111" s="90"/>
      <c r="BX111" s="90"/>
      <c r="BY111" s="90"/>
      <c r="BZ111" s="90"/>
      <c r="CA111" s="90"/>
    </row>
    <row r="112" spans="1:79" x14ac:dyDescent="0.25">
      <c r="A112" s="41"/>
      <c r="B112" s="41"/>
      <c r="C112" s="41"/>
      <c r="D112" s="41" t="s">
        <v>18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105"/>
      <c r="AK112" s="105"/>
      <c r="AL112" s="105"/>
      <c r="AM112" s="105"/>
      <c r="AN112" s="105"/>
      <c r="AO112" s="105"/>
      <c r="AP112" s="105"/>
      <c r="AQ112" s="105"/>
      <c r="AR112" s="67"/>
      <c r="AS112" s="105"/>
      <c r="AT112" s="105"/>
      <c r="AU112" s="105"/>
      <c r="AV112" s="105"/>
      <c r="AW112" s="105"/>
      <c r="AX112" s="105"/>
      <c r="AY112" s="105"/>
      <c r="AZ112" s="105"/>
      <c r="BV112" s="90"/>
      <c r="BW112" s="90"/>
      <c r="BX112" s="90"/>
      <c r="BY112" s="90"/>
      <c r="BZ112" s="90"/>
      <c r="CA112" s="90"/>
    </row>
    <row r="113" spans="1:79" ht="3.75" customHeight="1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106"/>
      <c r="AK113" s="106"/>
      <c r="AL113" s="106"/>
      <c r="AM113" s="106"/>
      <c r="AN113" s="106"/>
      <c r="AO113" s="106"/>
      <c r="AP113" s="106"/>
      <c r="AQ113" s="106"/>
      <c r="AR113" s="67"/>
      <c r="AS113" s="107"/>
      <c r="AT113" s="107"/>
      <c r="AU113" s="107"/>
      <c r="AV113" s="107"/>
      <c r="AW113" s="107"/>
      <c r="AX113" s="107"/>
      <c r="AY113" s="107"/>
      <c r="AZ113" s="107"/>
      <c r="BV113" s="90"/>
      <c r="BW113" s="90"/>
      <c r="BX113" s="90"/>
      <c r="BY113" s="90"/>
      <c r="BZ113" s="90"/>
      <c r="CA113" s="90"/>
    </row>
    <row r="114" spans="1:79" x14ac:dyDescent="0.25">
      <c r="A114" s="41"/>
      <c r="B114" s="41"/>
      <c r="C114" s="41"/>
      <c r="D114" s="41" t="s">
        <v>19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105"/>
      <c r="AK114" s="105"/>
      <c r="AL114" s="105"/>
      <c r="AM114" s="105"/>
      <c r="AN114" s="105"/>
      <c r="AO114" s="105"/>
      <c r="AP114" s="105"/>
      <c r="AQ114" s="105"/>
      <c r="AR114" s="67"/>
      <c r="AS114" s="105"/>
      <c r="AT114" s="105"/>
      <c r="AU114" s="105"/>
      <c r="AV114" s="105"/>
      <c r="AW114" s="105"/>
      <c r="AX114" s="105"/>
      <c r="AY114" s="105"/>
      <c r="AZ114" s="105"/>
      <c r="BV114" s="90"/>
      <c r="BW114" s="90"/>
      <c r="BX114" s="90"/>
      <c r="BY114" s="90"/>
      <c r="BZ114" s="90"/>
      <c r="CA114" s="90"/>
    </row>
    <row r="115" spans="1:79" ht="3.75" customHeight="1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106"/>
      <c r="AK115" s="106"/>
      <c r="AL115" s="106"/>
      <c r="AM115" s="106"/>
      <c r="AN115" s="106"/>
      <c r="AO115" s="106"/>
      <c r="AP115" s="106"/>
      <c r="AQ115" s="106"/>
      <c r="AR115" s="67"/>
      <c r="AS115" s="107"/>
      <c r="AT115" s="107"/>
      <c r="AU115" s="107"/>
      <c r="AV115" s="107"/>
      <c r="AW115" s="107"/>
      <c r="AX115" s="107"/>
      <c r="AY115" s="107"/>
      <c r="AZ115" s="107"/>
      <c r="BV115" s="90"/>
      <c r="BW115" s="90"/>
      <c r="BX115" s="90"/>
      <c r="BY115" s="90"/>
      <c r="BZ115" s="90"/>
      <c r="CA115" s="90"/>
    </row>
    <row r="116" spans="1:79" x14ac:dyDescent="0.25">
      <c r="A116" s="41"/>
      <c r="B116" s="41"/>
      <c r="C116" s="41"/>
      <c r="D116" s="41" t="s">
        <v>125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105"/>
      <c r="AK116" s="105"/>
      <c r="AL116" s="105"/>
      <c r="AM116" s="105"/>
      <c r="AN116" s="105"/>
      <c r="AO116" s="105"/>
      <c r="AP116" s="105"/>
      <c r="AQ116" s="105"/>
      <c r="AR116" s="67"/>
      <c r="AS116" s="105"/>
      <c r="AT116" s="105"/>
      <c r="AU116" s="105"/>
      <c r="AV116" s="105"/>
      <c r="AW116" s="105"/>
      <c r="AX116" s="105"/>
      <c r="AY116" s="105"/>
      <c r="AZ116" s="105"/>
      <c r="BV116" s="90"/>
      <c r="BW116" s="90"/>
      <c r="BX116" s="90"/>
      <c r="BY116" s="90"/>
      <c r="BZ116" s="90"/>
      <c r="CA116" s="90"/>
    </row>
    <row r="117" spans="1:79" ht="3.75" customHeight="1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106"/>
      <c r="AK117" s="106"/>
      <c r="AL117" s="106"/>
      <c r="AM117" s="106"/>
      <c r="AN117" s="106"/>
      <c r="AO117" s="106"/>
      <c r="AP117" s="106"/>
      <c r="AQ117" s="106"/>
      <c r="AR117" s="67"/>
      <c r="AS117" s="107"/>
      <c r="AT117" s="107"/>
      <c r="AU117" s="107"/>
      <c r="AV117" s="107"/>
      <c r="AW117" s="107"/>
      <c r="AX117" s="107"/>
      <c r="AY117" s="107"/>
      <c r="AZ117" s="107"/>
      <c r="BV117" s="90"/>
      <c r="BW117" s="90"/>
      <c r="BX117" s="90"/>
      <c r="BY117" s="90"/>
      <c r="BZ117" s="90"/>
      <c r="CA117" s="90"/>
    </row>
    <row r="118" spans="1:79" x14ac:dyDescent="0.25">
      <c r="A118" s="41"/>
      <c r="B118" s="41"/>
      <c r="C118" s="41"/>
      <c r="D118" s="41" t="s">
        <v>20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105"/>
      <c r="AK118" s="105"/>
      <c r="AL118" s="105"/>
      <c r="AM118" s="105"/>
      <c r="AN118" s="105"/>
      <c r="AO118" s="105"/>
      <c r="AP118" s="105"/>
      <c r="AQ118" s="105"/>
      <c r="AR118" s="67"/>
      <c r="AS118" s="105"/>
      <c r="AT118" s="105"/>
      <c r="AU118" s="105"/>
      <c r="AV118" s="105"/>
      <c r="AW118" s="105"/>
      <c r="AX118" s="105"/>
      <c r="AY118" s="105"/>
      <c r="AZ118" s="105"/>
      <c r="BV118" s="90"/>
      <c r="BW118" s="90"/>
      <c r="BX118" s="90"/>
      <c r="BY118" s="90"/>
      <c r="BZ118" s="90"/>
      <c r="CA118" s="90"/>
    </row>
    <row r="119" spans="1:79" ht="3.75" customHeight="1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106"/>
      <c r="AK119" s="106"/>
      <c r="AL119" s="106"/>
      <c r="AM119" s="106"/>
      <c r="AN119" s="106"/>
      <c r="AO119" s="106"/>
      <c r="AP119" s="106"/>
      <c r="AQ119" s="106"/>
      <c r="AR119" s="67"/>
      <c r="AS119" s="107"/>
      <c r="AT119" s="107"/>
      <c r="AU119" s="107"/>
      <c r="AV119" s="107"/>
      <c r="AW119" s="107"/>
      <c r="AX119" s="107"/>
      <c r="AY119" s="107"/>
      <c r="AZ119" s="107"/>
    </row>
    <row r="120" spans="1:79" s="31" customFormat="1" x14ac:dyDescent="0.25">
      <c r="A120" s="41"/>
      <c r="B120" s="41"/>
      <c r="C120" s="41"/>
      <c r="D120" s="41" t="s">
        <v>21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105"/>
      <c r="AK120" s="105"/>
      <c r="AL120" s="105"/>
      <c r="AM120" s="105"/>
      <c r="AN120" s="105"/>
      <c r="AO120" s="105"/>
      <c r="AP120" s="105"/>
      <c r="AQ120" s="105"/>
      <c r="AR120" s="67"/>
      <c r="AS120" s="105"/>
      <c r="AT120" s="105"/>
      <c r="AU120" s="105"/>
      <c r="AV120" s="105"/>
      <c r="AW120" s="105"/>
      <c r="AX120" s="105"/>
      <c r="AY120" s="105"/>
      <c r="AZ120" s="105"/>
    </row>
    <row r="121" spans="1:79" s="31" customFormat="1" ht="3.75" customHeight="1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106"/>
      <c r="AK121" s="106"/>
      <c r="AL121" s="106"/>
      <c r="AM121" s="106"/>
      <c r="AN121" s="106"/>
      <c r="AO121" s="106"/>
      <c r="AP121" s="106"/>
      <c r="AQ121" s="106"/>
      <c r="AR121" s="67"/>
      <c r="AS121" s="107"/>
      <c r="AT121" s="107"/>
      <c r="AU121" s="107"/>
      <c r="AV121" s="107"/>
      <c r="AW121" s="107"/>
      <c r="AX121" s="107"/>
      <c r="AY121" s="107"/>
      <c r="AZ121" s="107"/>
    </row>
    <row r="122" spans="1:79" s="31" customFormat="1" x14ac:dyDescent="0.25">
      <c r="A122" s="41"/>
      <c r="B122" s="41"/>
      <c r="C122" s="41"/>
      <c r="D122" s="41" t="s">
        <v>21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105"/>
      <c r="AK122" s="105"/>
      <c r="AL122" s="105"/>
      <c r="AM122" s="105"/>
      <c r="AN122" s="105"/>
      <c r="AO122" s="105"/>
      <c r="AP122" s="105"/>
      <c r="AQ122" s="105"/>
      <c r="AR122" s="67"/>
      <c r="AS122" s="105"/>
      <c r="AT122" s="105"/>
      <c r="AU122" s="105"/>
      <c r="AV122" s="105"/>
      <c r="AW122" s="105"/>
      <c r="AX122" s="105"/>
      <c r="AY122" s="105"/>
      <c r="AZ122" s="105"/>
    </row>
    <row r="123" spans="1:79" s="31" customFormat="1" ht="3.75" customHeight="1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106"/>
      <c r="AK123" s="106"/>
      <c r="AL123" s="106"/>
      <c r="AM123" s="106"/>
      <c r="AN123" s="106"/>
      <c r="AO123" s="106"/>
      <c r="AP123" s="106"/>
      <c r="AQ123" s="106"/>
      <c r="AR123" s="67"/>
      <c r="AS123" s="107"/>
      <c r="AT123" s="107"/>
      <c r="AU123" s="107"/>
      <c r="AV123" s="107"/>
      <c r="AW123" s="107"/>
      <c r="AX123" s="107"/>
      <c r="AY123" s="107"/>
      <c r="AZ123" s="107"/>
    </row>
    <row r="124" spans="1:79" x14ac:dyDescent="0.25">
      <c r="A124" s="41"/>
      <c r="B124" s="41"/>
      <c r="C124" s="41"/>
      <c r="D124" s="42" t="s">
        <v>119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112">
        <f>SUM(AJ110,AJ112,AJ114,AJ116,AJ118,AJ120,AJ122)-AJ106-AJ108</f>
        <v>0</v>
      </c>
      <c r="AK124" s="112"/>
      <c r="AL124" s="112"/>
      <c r="AM124" s="112"/>
      <c r="AN124" s="112"/>
      <c r="AO124" s="112"/>
      <c r="AP124" s="112"/>
      <c r="AQ124" s="112"/>
      <c r="AR124" s="67"/>
      <c r="AS124" s="112">
        <f>SUM(AS110,AS112,AS114,AS116,AS118,AS120,AS122)-AS106-AS108</f>
        <v>0</v>
      </c>
      <c r="AT124" s="112"/>
      <c r="AU124" s="112"/>
      <c r="AV124" s="112"/>
      <c r="AW124" s="112"/>
      <c r="AX124" s="112"/>
      <c r="AY124" s="112"/>
      <c r="AZ124" s="112"/>
    </row>
    <row r="125" spans="1:79" ht="3.75" customHeight="1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106"/>
      <c r="AK125" s="106"/>
      <c r="AL125" s="106"/>
      <c r="AM125" s="106"/>
      <c r="AN125" s="106"/>
      <c r="AO125" s="106"/>
      <c r="AP125" s="106"/>
      <c r="AQ125" s="106"/>
      <c r="AR125" s="67"/>
      <c r="AS125" s="107"/>
      <c r="AT125" s="107"/>
      <c r="AU125" s="107"/>
      <c r="AV125" s="107"/>
      <c r="AW125" s="107"/>
      <c r="AX125" s="107"/>
      <c r="AY125" s="107"/>
      <c r="AZ125" s="107"/>
    </row>
    <row r="126" spans="1:79" s="81" customFormat="1" ht="26.25" customHeight="1" x14ac:dyDescent="0.25">
      <c r="A126" s="133" t="s">
        <v>126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79"/>
      <c r="AB126" s="79"/>
      <c r="AC126" s="79"/>
      <c r="AD126" s="79"/>
      <c r="AE126" s="79"/>
      <c r="AF126" s="79"/>
      <c r="AG126" s="79"/>
      <c r="AH126" s="79"/>
      <c r="AI126" s="80"/>
      <c r="AJ126" s="111">
        <f>SUM(AJ102)-AJ124</f>
        <v>0</v>
      </c>
      <c r="AK126" s="111"/>
      <c r="AL126" s="111"/>
      <c r="AM126" s="111"/>
      <c r="AN126" s="111"/>
      <c r="AO126" s="111"/>
      <c r="AP126" s="111"/>
      <c r="AQ126" s="111"/>
      <c r="AR126" s="71"/>
      <c r="AS126" s="111">
        <f>SUM(AS102)-AS124</f>
        <v>0</v>
      </c>
      <c r="AT126" s="111"/>
      <c r="AU126" s="111"/>
      <c r="AV126" s="111"/>
      <c r="AW126" s="111"/>
      <c r="AX126" s="111"/>
      <c r="AY126" s="111"/>
      <c r="AZ126" s="111"/>
    </row>
    <row r="127" spans="1:79" ht="3.75" customHeight="1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6"/>
      <c r="AJ127" s="67"/>
      <c r="AK127" s="67"/>
      <c r="AL127" s="67"/>
      <c r="AM127" s="67"/>
      <c r="AN127" s="67"/>
      <c r="AO127" s="67"/>
      <c r="AP127" s="67"/>
      <c r="AQ127" s="67"/>
      <c r="AR127" s="67"/>
      <c r="AS127" s="94"/>
      <c r="AT127" s="94"/>
      <c r="AU127" s="94"/>
      <c r="AV127" s="94"/>
      <c r="AW127" s="94"/>
      <c r="AX127" s="94"/>
      <c r="AY127" s="94"/>
      <c r="AZ127" s="94"/>
    </row>
    <row r="128" spans="1:79" ht="31.5" customHeight="1" x14ac:dyDescent="0.3">
      <c r="A128" s="152" t="s">
        <v>22</v>
      </c>
      <c r="B128" s="152"/>
      <c r="C128" s="152"/>
      <c r="D128" s="152"/>
      <c r="E128" s="152"/>
      <c r="F128" s="152"/>
      <c r="G128" s="152"/>
      <c r="H128" s="152"/>
      <c r="I128" s="152"/>
      <c r="J128" s="152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157"/>
      <c r="AK128" s="157"/>
      <c r="AL128" s="157"/>
      <c r="AM128" s="157"/>
      <c r="AN128" s="157"/>
      <c r="AO128" s="157"/>
      <c r="AP128" s="157"/>
      <c r="AQ128" s="157"/>
      <c r="AR128" s="66"/>
      <c r="AS128" s="163"/>
      <c r="AT128" s="163"/>
      <c r="AU128" s="163"/>
      <c r="AV128" s="163"/>
      <c r="AW128" s="163"/>
      <c r="AX128" s="163"/>
      <c r="AY128" s="163"/>
      <c r="AZ128" s="163"/>
    </row>
    <row r="129" spans="1:52" ht="15" customHeight="1" x14ac:dyDescent="0.25">
      <c r="A129" s="42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106"/>
      <c r="AK129" s="106"/>
      <c r="AL129" s="106"/>
      <c r="AM129" s="106"/>
      <c r="AN129" s="106"/>
      <c r="AO129" s="106"/>
      <c r="AP129" s="106"/>
      <c r="AQ129" s="106"/>
      <c r="AR129" s="67"/>
      <c r="AS129" s="107"/>
      <c r="AT129" s="107"/>
      <c r="AU129" s="107"/>
      <c r="AV129" s="107"/>
      <c r="AW129" s="107"/>
      <c r="AX129" s="107"/>
      <c r="AY129" s="107"/>
      <c r="AZ129" s="107"/>
    </row>
    <row r="130" spans="1:52" x14ac:dyDescent="0.25">
      <c r="A130" s="42" t="s">
        <v>70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135"/>
      <c r="AK130" s="134"/>
      <c r="AL130" s="134"/>
      <c r="AM130" s="134"/>
      <c r="AN130" s="134"/>
      <c r="AO130" s="134"/>
      <c r="AP130" s="134"/>
      <c r="AQ130" s="134"/>
      <c r="AR130" s="67"/>
      <c r="AS130" s="134"/>
      <c r="AT130" s="134"/>
      <c r="AU130" s="134"/>
      <c r="AV130" s="134"/>
      <c r="AW130" s="134"/>
      <c r="AX130" s="134"/>
      <c r="AY130" s="134"/>
      <c r="AZ130" s="134"/>
    </row>
    <row r="131" spans="1:52" ht="3.75" customHeight="1" x14ac:dyDescent="0.25">
      <c r="A131" s="42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67"/>
      <c r="AK131" s="67"/>
      <c r="AL131" s="67"/>
      <c r="AM131" s="67"/>
      <c r="AN131" s="67"/>
      <c r="AO131" s="67"/>
      <c r="AP131" s="67"/>
      <c r="AQ131" s="67"/>
      <c r="AR131" s="67"/>
      <c r="AS131" s="94"/>
      <c r="AT131" s="94"/>
      <c r="AU131" s="94"/>
      <c r="AV131" s="94"/>
      <c r="AW131" s="94"/>
      <c r="AX131" s="94"/>
      <c r="AY131" s="94"/>
      <c r="AZ131" s="94"/>
    </row>
    <row r="132" spans="1:52" x14ac:dyDescent="0.25">
      <c r="A132" s="42" t="s">
        <v>71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109"/>
      <c r="AK132" s="109"/>
      <c r="AL132" s="109"/>
      <c r="AM132" s="109"/>
      <c r="AN132" s="109"/>
      <c r="AO132" s="109"/>
      <c r="AP132" s="109"/>
      <c r="AQ132" s="109"/>
      <c r="AR132" s="67"/>
      <c r="AS132" s="109"/>
      <c r="AT132" s="109"/>
      <c r="AU132" s="109"/>
      <c r="AV132" s="109"/>
      <c r="AW132" s="109"/>
      <c r="AX132" s="109"/>
      <c r="AY132" s="109"/>
      <c r="AZ132" s="109"/>
    </row>
    <row r="133" spans="1:52" ht="3.75" customHeight="1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106"/>
      <c r="AK133" s="106"/>
      <c r="AL133" s="106"/>
      <c r="AM133" s="106"/>
      <c r="AN133" s="106"/>
      <c r="AO133" s="106"/>
      <c r="AP133" s="106"/>
      <c r="AQ133" s="106"/>
      <c r="AR133" s="67"/>
      <c r="AS133" s="107"/>
      <c r="AT133" s="107"/>
      <c r="AU133" s="107"/>
      <c r="AV133" s="107"/>
      <c r="AW133" s="107"/>
      <c r="AX133" s="107"/>
      <c r="AY133" s="107"/>
      <c r="AZ133" s="107"/>
    </row>
    <row r="134" spans="1:52" s="31" customFormat="1" ht="15" customHeight="1" x14ac:dyDescent="0.25">
      <c r="A134" s="41"/>
      <c r="B134" s="41"/>
      <c r="C134" s="41"/>
      <c r="D134" s="41" t="s">
        <v>60</v>
      </c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115"/>
      <c r="AK134" s="115"/>
      <c r="AL134" s="115"/>
      <c r="AM134" s="115"/>
      <c r="AN134" s="115"/>
      <c r="AO134" s="115"/>
      <c r="AP134" s="115"/>
      <c r="AQ134" s="115"/>
      <c r="AR134" s="67"/>
      <c r="AS134" s="115"/>
      <c r="AT134" s="115"/>
      <c r="AU134" s="115"/>
      <c r="AV134" s="115"/>
      <c r="AW134" s="115"/>
      <c r="AX134" s="115"/>
      <c r="AY134" s="115"/>
      <c r="AZ134" s="115"/>
    </row>
    <row r="135" spans="1:52" s="31" customFormat="1" ht="3.75" customHeight="1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67"/>
      <c r="AK135" s="67"/>
      <c r="AL135" s="67"/>
      <c r="AM135" s="67"/>
      <c r="AN135" s="67"/>
      <c r="AO135" s="67"/>
      <c r="AP135" s="67"/>
      <c r="AQ135" s="67"/>
      <c r="AR135" s="67"/>
      <c r="AS135" s="94"/>
      <c r="AT135" s="94"/>
      <c r="AU135" s="94"/>
      <c r="AV135" s="94"/>
      <c r="AW135" s="94"/>
      <c r="AX135" s="94"/>
      <c r="AY135" s="94"/>
      <c r="AZ135" s="94"/>
    </row>
    <row r="136" spans="1:52" x14ac:dyDescent="0.25">
      <c r="A136" s="41"/>
      <c r="B136" s="41"/>
      <c r="C136" s="41"/>
      <c r="D136" s="41" t="s">
        <v>23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115"/>
      <c r="AK136" s="115"/>
      <c r="AL136" s="115"/>
      <c r="AM136" s="115"/>
      <c r="AN136" s="115"/>
      <c r="AO136" s="115"/>
      <c r="AP136" s="115"/>
      <c r="AQ136" s="115"/>
      <c r="AR136" s="67"/>
      <c r="AS136" s="115"/>
      <c r="AT136" s="115"/>
      <c r="AU136" s="115"/>
      <c r="AV136" s="115"/>
      <c r="AW136" s="115"/>
      <c r="AX136" s="115"/>
      <c r="AY136" s="115"/>
      <c r="AZ136" s="115"/>
    </row>
    <row r="137" spans="1:52" ht="3.75" customHeight="1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106"/>
      <c r="AK137" s="106"/>
      <c r="AL137" s="106"/>
      <c r="AM137" s="106"/>
      <c r="AN137" s="106"/>
      <c r="AO137" s="106"/>
      <c r="AP137" s="106"/>
      <c r="AQ137" s="106"/>
      <c r="AR137" s="67"/>
      <c r="AS137" s="107"/>
      <c r="AT137" s="107"/>
      <c r="AU137" s="107"/>
      <c r="AV137" s="107"/>
      <c r="AW137" s="107"/>
      <c r="AX137" s="107"/>
      <c r="AY137" s="107"/>
      <c r="AZ137" s="107"/>
    </row>
    <row r="138" spans="1:52" x14ac:dyDescent="0.25">
      <c r="A138" s="41"/>
      <c r="B138" s="41"/>
      <c r="C138" s="41"/>
      <c r="D138" s="46" t="s">
        <v>24</v>
      </c>
      <c r="E138" s="46"/>
      <c r="F138" s="46"/>
      <c r="G138" s="46"/>
      <c r="H138" s="46"/>
      <c r="I138" s="46"/>
      <c r="J138" s="46"/>
      <c r="K138" s="46"/>
      <c r="L138" s="46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115"/>
      <c r="AK138" s="115"/>
      <c r="AL138" s="115"/>
      <c r="AM138" s="115"/>
      <c r="AN138" s="115"/>
      <c r="AO138" s="115"/>
      <c r="AP138" s="115"/>
      <c r="AQ138" s="115"/>
      <c r="AR138" s="67"/>
      <c r="AS138" s="115"/>
      <c r="AT138" s="115"/>
      <c r="AU138" s="115"/>
      <c r="AV138" s="115"/>
      <c r="AW138" s="115"/>
      <c r="AX138" s="115"/>
      <c r="AY138" s="115"/>
      <c r="AZ138" s="115"/>
    </row>
    <row r="139" spans="1:52" ht="3.75" customHeight="1" x14ac:dyDescent="0.25">
      <c r="A139" s="41"/>
      <c r="B139" s="41"/>
      <c r="C139" s="41"/>
      <c r="D139" s="46"/>
      <c r="E139" s="46"/>
      <c r="F139" s="46"/>
      <c r="G139" s="46"/>
      <c r="H139" s="46"/>
      <c r="I139" s="46"/>
      <c r="J139" s="46"/>
      <c r="K139" s="46"/>
      <c r="L139" s="46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106"/>
      <c r="AK139" s="106"/>
      <c r="AL139" s="106"/>
      <c r="AM139" s="106"/>
      <c r="AN139" s="106"/>
      <c r="AO139" s="106"/>
      <c r="AP139" s="106"/>
      <c r="AQ139" s="106"/>
      <c r="AR139" s="67"/>
      <c r="AS139" s="107"/>
      <c r="AT139" s="107"/>
      <c r="AU139" s="107"/>
      <c r="AV139" s="107"/>
      <c r="AW139" s="107"/>
      <c r="AX139" s="107"/>
      <c r="AY139" s="107"/>
      <c r="AZ139" s="107"/>
    </row>
    <row r="140" spans="1:52" s="31" customFormat="1" ht="15" customHeight="1" x14ac:dyDescent="0.25">
      <c r="A140" s="41"/>
      <c r="B140" s="41"/>
      <c r="C140" s="41"/>
      <c r="D140" s="46" t="s">
        <v>43</v>
      </c>
      <c r="E140" s="46"/>
      <c r="F140" s="46"/>
      <c r="G140" s="46"/>
      <c r="H140" s="46"/>
      <c r="I140" s="46"/>
      <c r="J140" s="46"/>
      <c r="K140" s="46"/>
      <c r="L140" s="46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115"/>
      <c r="AK140" s="115"/>
      <c r="AL140" s="115"/>
      <c r="AM140" s="115"/>
      <c r="AN140" s="115"/>
      <c r="AO140" s="115"/>
      <c r="AP140" s="115"/>
      <c r="AQ140" s="115"/>
      <c r="AR140" s="67"/>
      <c r="AS140" s="115"/>
      <c r="AT140" s="115"/>
      <c r="AU140" s="115"/>
      <c r="AV140" s="115"/>
      <c r="AW140" s="115"/>
      <c r="AX140" s="115"/>
      <c r="AY140" s="115"/>
      <c r="AZ140" s="115"/>
    </row>
    <row r="141" spans="1:52" s="31" customFormat="1" ht="3.75" customHeight="1" x14ac:dyDescent="0.25">
      <c r="A141" s="41"/>
      <c r="B141" s="41"/>
      <c r="C141" s="41"/>
      <c r="D141" s="46"/>
      <c r="E141" s="46"/>
      <c r="F141" s="46"/>
      <c r="G141" s="46"/>
      <c r="H141" s="46"/>
      <c r="I141" s="46"/>
      <c r="J141" s="46"/>
      <c r="K141" s="46"/>
      <c r="L141" s="46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67"/>
      <c r="AK141" s="67"/>
      <c r="AL141" s="67"/>
      <c r="AM141" s="67"/>
      <c r="AN141" s="67"/>
      <c r="AO141" s="67"/>
      <c r="AP141" s="67"/>
      <c r="AQ141" s="67"/>
      <c r="AR141" s="67"/>
      <c r="AS141" s="94"/>
      <c r="AT141" s="94"/>
      <c r="AU141" s="94"/>
      <c r="AV141" s="94"/>
      <c r="AW141" s="94"/>
      <c r="AX141" s="94"/>
      <c r="AY141" s="94"/>
      <c r="AZ141" s="94"/>
    </row>
    <row r="142" spans="1:52" x14ac:dyDescent="0.25">
      <c r="A142" s="41"/>
      <c r="B142" s="41"/>
      <c r="C142" s="41"/>
      <c r="D142" s="47" t="s">
        <v>25</v>
      </c>
      <c r="E142" s="46"/>
      <c r="F142" s="46"/>
      <c r="G142" s="46"/>
      <c r="H142" s="46"/>
      <c r="I142" s="46"/>
      <c r="J142" s="46"/>
      <c r="K142" s="46"/>
      <c r="L142" s="46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115"/>
      <c r="AK142" s="115"/>
      <c r="AL142" s="115"/>
      <c r="AM142" s="115"/>
      <c r="AN142" s="115"/>
      <c r="AO142" s="115"/>
      <c r="AP142" s="115"/>
      <c r="AQ142" s="115"/>
      <c r="AR142" s="67"/>
      <c r="AS142" s="115"/>
      <c r="AT142" s="115"/>
      <c r="AU142" s="115"/>
      <c r="AV142" s="115"/>
      <c r="AW142" s="115"/>
      <c r="AX142" s="115"/>
      <c r="AY142" s="115"/>
      <c r="AZ142" s="115"/>
    </row>
    <row r="143" spans="1:52" ht="3.75" customHeight="1" x14ac:dyDescent="0.25">
      <c r="A143" s="41"/>
      <c r="B143" s="41"/>
      <c r="C143" s="41"/>
      <c r="D143" s="47"/>
      <c r="E143" s="46"/>
      <c r="F143" s="46"/>
      <c r="G143" s="46"/>
      <c r="H143" s="46"/>
      <c r="I143" s="46"/>
      <c r="J143" s="46"/>
      <c r="K143" s="46"/>
      <c r="L143" s="46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136"/>
      <c r="AK143" s="136"/>
      <c r="AL143" s="136"/>
      <c r="AM143" s="136"/>
      <c r="AN143" s="136"/>
      <c r="AO143" s="136"/>
      <c r="AP143" s="136"/>
      <c r="AQ143" s="136"/>
      <c r="AR143" s="67"/>
      <c r="AS143" s="107"/>
      <c r="AT143" s="107"/>
      <c r="AU143" s="107"/>
      <c r="AV143" s="107"/>
      <c r="AW143" s="107"/>
      <c r="AX143" s="107"/>
      <c r="AY143" s="107"/>
      <c r="AZ143" s="107"/>
    </row>
    <row r="144" spans="1:52" s="31" customFormat="1" x14ac:dyDescent="0.25">
      <c r="A144" s="41"/>
      <c r="B144" s="41"/>
      <c r="C144" s="41"/>
      <c r="D144" s="48" t="s">
        <v>127</v>
      </c>
      <c r="E144" s="46"/>
      <c r="F144" s="46"/>
      <c r="G144" s="46"/>
      <c r="H144" s="46"/>
      <c r="I144" s="46"/>
      <c r="J144" s="46"/>
      <c r="K144" s="46"/>
      <c r="L144" s="46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115"/>
      <c r="AK144" s="115"/>
      <c r="AL144" s="115"/>
      <c r="AM144" s="115"/>
      <c r="AN144" s="115"/>
      <c r="AO144" s="115"/>
      <c r="AP144" s="115"/>
      <c r="AQ144" s="115"/>
      <c r="AR144" s="67"/>
      <c r="AS144" s="115"/>
      <c r="AT144" s="115"/>
      <c r="AU144" s="115"/>
      <c r="AV144" s="115"/>
      <c r="AW144" s="115"/>
      <c r="AX144" s="115"/>
      <c r="AY144" s="115"/>
      <c r="AZ144" s="115"/>
    </row>
    <row r="145" spans="1:52" s="31" customFormat="1" ht="3.75" customHeight="1" x14ac:dyDescent="0.25">
      <c r="A145" s="41"/>
      <c r="B145" s="41"/>
      <c r="C145" s="41"/>
      <c r="D145" s="48"/>
      <c r="E145" s="46"/>
      <c r="F145" s="46"/>
      <c r="G145" s="46"/>
      <c r="H145" s="46"/>
      <c r="I145" s="46"/>
      <c r="J145" s="46"/>
      <c r="K145" s="46"/>
      <c r="L145" s="46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106"/>
      <c r="AK145" s="106"/>
      <c r="AL145" s="106"/>
      <c r="AM145" s="106"/>
      <c r="AN145" s="106"/>
      <c r="AO145" s="106"/>
      <c r="AP145" s="106"/>
      <c r="AQ145" s="106"/>
      <c r="AR145" s="67"/>
      <c r="AS145" s="107"/>
      <c r="AT145" s="107"/>
      <c r="AU145" s="107"/>
      <c r="AV145" s="107"/>
      <c r="AW145" s="107"/>
      <c r="AX145" s="107"/>
      <c r="AY145" s="107"/>
      <c r="AZ145" s="107"/>
    </row>
    <row r="146" spans="1:52" x14ac:dyDescent="0.25">
      <c r="A146" s="41"/>
      <c r="B146" s="41"/>
      <c r="C146" s="41"/>
      <c r="D146" s="42" t="s">
        <v>90</v>
      </c>
      <c r="E146" s="46"/>
      <c r="F146" s="46"/>
      <c r="G146" s="46"/>
      <c r="H146" s="46"/>
      <c r="I146" s="46"/>
      <c r="J146" s="46"/>
      <c r="K146" s="46"/>
      <c r="L146" s="46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130"/>
      <c r="AK146" s="130"/>
      <c r="AL146" s="130"/>
      <c r="AM146" s="130"/>
      <c r="AN146" s="130"/>
      <c r="AO146" s="130"/>
      <c r="AP146" s="130"/>
      <c r="AQ146" s="130"/>
      <c r="AR146" s="67"/>
      <c r="AS146" s="130"/>
      <c r="AT146" s="130"/>
      <c r="AU146" s="130"/>
      <c r="AV146" s="130"/>
      <c r="AW146" s="130"/>
      <c r="AX146" s="130"/>
      <c r="AY146" s="130"/>
      <c r="AZ146" s="130"/>
    </row>
    <row r="147" spans="1:52" ht="3.75" customHeight="1" x14ac:dyDescent="0.25">
      <c r="A147" s="41"/>
      <c r="B147" s="41"/>
      <c r="C147" s="41"/>
      <c r="D147" s="48"/>
      <c r="E147" s="46"/>
      <c r="F147" s="46"/>
      <c r="G147" s="46"/>
      <c r="H147" s="46"/>
      <c r="I147" s="46"/>
      <c r="J147" s="46"/>
      <c r="K147" s="46"/>
      <c r="L147" s="46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106"/>
      <c r="AK147" s="106"/>
      <c r="AL147" s="106"/>
      <c r="AM147" s="106"/>
      <c r="AN147" s="106"/>
      <c r="AO147" s="106"/>
      <c r="AP147" s="106"/>
      <c r="AQ147" s="106"/>
      <c r="AR147" s="67"/>
      <c r="AS147" s="107"/>
      <c r="AT147" s="107"/>
      <c r="AU147" s="107"/>
      <c r="AV147" s="107"/>
      <c r="AW147" s="107"/>
      <c r="AX147" s="107"/>
      <c r="AY147" s="107"/>
      <c r="AZ147" s="107"/>
    </row>
    <row r="148" spans="1:52" x14ac:dyDescent="0.25">
      <c r="A148" s="42" t="s">
        <v>72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109"/>
      <c r="AK148" s="109"/>
      <c r="AL148" s="109"/>
      <c r="AM148" s="109"/>
      <c r="AN148" s="109"/>
      <c r="AO148" s="109"/>
      <c r="AP148" s="109"/>
      <c r="AQ148" s="109"/>
      <c r="AR148" s="67"/>
      <c r="AS148" s="109"/>
      <c r="AT148" s="109"/>
      <c r="AU148" s="109"/>
      <c r="AV148" s="109"/>
      <c r="AW148" s="109"/>
      <c r="AX148" s="109"/>
      <c r="AY148" s="109"/>
      <c r="AZ148" s="109"/>
    </row>
    <row r="149" spans="1:52" ht="3.75" customHeight="1" x14ac:dyDescent="0.25">
      <c r="A149" s="42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106"/>
      <c r="AK149" s="106"/>
      <c r="AL149" s="106"/>
      <c r="AM149" s="106"/>
      <c r="AN149" s="106"/>
      <c r="AO149" s="106"/>
      <c r="AP149" s="106"/>
      <c r="AQ149" s="106"/>
      <c r="AR149" s="67"/>
      <c r="AS149" s="107"/>
      <c r="AT149" s="107"/>
      <c r="AU149" s="107"/>
      <c r="AV149" s="107"/>
      <c r="AW149" s="107"/>
      <c r="AX149" s="107"/>
      <c r="AY149" s="107"/>
      <c r="AZ149" s="107"/>
    </row>
    <row r="150" spans="1:52" ht="27.75" customHeight="1" x14ac:dyDescent="0.25">
      <c r="A150" s="153" t="s">
        <v>73</v>
      </c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49"/>
      <c r="AC150" s="49"/>
      <c r="AD150" s="49"/>
      <c r="AE150" s="41"/>
      <c r="AF150" s="41"/>
      <c r="AG150" s="41"/>
      <c r="AH150" s="41"/>
      <c r="AI150" s="41"/>
      <c r="AJ150" s="109"/>
      <c r="AK150" s="109"/>
      <c r="AL150" s="109"/>
      <c r="AM150" s="109"/>
      <c r="AN150" s="109"/>
      <c r="AO150" s="109"/>
      <c r="AP150" s="109"/>
      <c r="AQ150" s="109"/>
      <c r="AR150" s="67"/>
      <c r="AS150" s="109"/>
      <c r="AT150" s="109"/>
      <c r="AU150" s="109"/>
      <c r="AV150" s="109"/>
      <c r="AW150" s="109"/>
      <c r="AX150" s="109"/>
      <c r="AY150" s="109"/>
      <c r="AZ150" s="109"/>
    </row>
    <row r="151" spans="1:52" ht="3.75" customHeight="1" x14ac:dyDescent="0.25">
      <c r="A151" s="41"/>
      <c r="B151" s="41"/>
      <c r="C151" s="41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41"/>
      <c r="AF151" s="41"/>
      <c r="AG151" s="41"/>
      <c r="AH151" s="41"/>
      <c r="AI151" s="41"/>
      <c r="AJ151" s="106"/>
      <c r="AK151" s="106"/>
      <c r="AL151" s="106"/>
      <c r="AM151" s="106"/>
      <c r="AN151" s="106"/>
      <c r="AO151" s="106"/>
      <c r="AP151" s="106"/>
      <c r="AQ151" s="106"/>
      <c r="AR151" s="67"/>
      <c r="AS151" s="107"/>
      <c r="AT151" s="107"/>
      <c r="AU151" s="107"/>
      <c r="AV151" s="107"/>
      <c r="AW151" s="107"/>
      <c r="AX151" s="107"/>
      <c r="AY151" s="107"/>
      <c r="AZ151" s="107"/>
    </row>
    <row r="152" spans="1:52" s="31" customFormat="1" ht="15" customHeight="1" x14ac:dyDescent="0.25">
      <c r="A152" s="41"/>
      <c r="B152" s="41"/>
      <c r="C152" s="41"/>
      <c r="D152" s="51" t="s">
        <v>60</v>
      </c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41"/>
      <c r="AF152" s="41"/>
      <c r="AG152" s="41"/>
      <c r="AH152" s="41"/>
      <c r="AI152" s="41"/>
      <c r="AJ152" s="115"/>
      <c r="AK152" s="115"/>
      <c r="AL152" s="115"/>
      <c r="AM152" s="115"/>
      <c r="AN152" s="115"/>
      <c r="AO152" s="115"/>
      <c r="AP152" s="115"/>
      <c r="AQ152" s="115"/>
      <c r="AR152" s="67"/>
      <c r="AS152" s="115"/>
      <c r="AT152" s="115"/>
      <c r="AU152" s="115"/>
      <c r="AV152" s="115"/>
      <c r="AW152" s="115"/>
      <c r="AX152" s="115"/>
      <c r="AY152" s="115"/>
      <c r="AZ152" s="115"/>
    </row>
    <row r="153" spans="1:52" s="31" customFormat="1" ht="3.75" customHeight="1" x14ac:dyDescent="0.25">
      <c r="A153" s="41"/>
      <c r="B153" s="41"/>
      <c r="C153" s="41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41"/>
      <c r="AF153" s="41"/>
      <c r="AG153" s="41"/>
      <c r="AH153" s="41"/>
      <c r="AI153" s="41"/>
      <c r="AJ153" s="67"/>
      <c r="AK153" s="67"/>
      <c r="AL153" s="67"/>
      <c r="AM153" s="67"/>
      <c r="AN153" s="67"/>
      <c r="AO153" s="67"/>
      <c r="AP153" s="67"/>
      <c r="AQ153" s="67"/>
      <c r="AR153" s="67"/>
      <c r="AS153" s="94"/>
      <c r="AT153" s="94"/>
      <c r="AU153" s="94"/>
      <c r="AV153" s="94"/>
      <c r="AW153" s="94"/>
      <c r="AX153" s="94"/>
      <c r="AY153" s="94"/>
      <c r="AZ153" s="94"/>
    </row>
    <row r="154" spans="1:52" x14ac:dyDescent="0.25">
      <c r="A154" s="41"/>
      <c r="B154" s="41"/>
      <c r="C154" s="41"/>
      <c r="D154" s="41" t="s">
        <v>23</v>
      </c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115"/>
      <c r="AK154" s="115"/>
      <c r="AL154" s="115"/>
      <c r="AM154" s="115"/>
      <c r="AN154" s="115"/>
      <c r="AO154" s="115"/>
      <c r="AP154" s="115"/>
      <c r="AQ154" s="115"/>
      <c r="AR154" s="67"/>
      <c r="AS154" s="115"/>
      <c r="AT154" s="115"/>
      <c r="AU154" s="115"/>
      <c r="AV154" s="115"/>
      <c r="AW154" s="115"/>
      <c r="AX154" s="115"/>
      <c r="AY154" s="115"/>
      <c r="AZ154" s="115"/>
    </row>
    <row r="155" spans="1:52" ht="3.75" customHeight="1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106"/>
      <c r="AK155" s="106"/>
      <c r="AL155" s="106"/>
      <c r="AM155" s="106"/>
      <c r="AN155" s="106"/>
      <c r="AO155" s="106"/>
      <c r="AP155" s="106"/>
      <c r="AQ155" s="106"/>
      <c r="AR155" s="67"/>
      <c r="AS155" s="107"/>
      <c r="AT155" s="107"/>
      <c r="AU155" s="107"/>
      <c r="AV155" s="107"/>
      <c r="AW155" s="107"/>
      <c r="AX155" s="107"/>
      <c r="AY155" s="107"/>
      <c r="AZ155" s="107"/>
    </row>
    <row r="156" spans="1:52" x14ac:dyDescent="0.25">
      <c r="A156" s="41"/>
      <c r="B156" s="41"/>
      <c r="C156" s="41"/>
      <c r="D156" s="46" t="s">
        <v>24</v>
      </c>
      <c r="E156" s="46"/>
      <c r="F156" s="46"/>
      <c r="G156" s="46"/>
      <c r="H156" s="46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115"/>
      <c r="AK156" s="115"/>
      <c r="AL156" s="115"/>
      <c r="AM156" s="115"/>
      <c r="AN156" s="115"/>
      <c r="AO156" s="115"/>
      <c r="AP156" s="115"/>
      <c r="AQ156" s="115"/>
      <c r="AR156" s="67"/>
      <c r="AS156" s="115"/>
      <c r="AT156" s="115"/>
      <c r="AU156" s="115"/>
      <c r="AV156" s="115"/>
      <c r="AW156" s="115"/>
      <c r="AX156" s="115"/>
      <c r="AY156" s="115"/>
      <c r="AZ156" s="115"/>
    </row>
    <row r="157" spans="1:52" ht="3.75" customHeight="1" x14ac:dyDescent="0.25">
      <c r="A157" s="41"/>
      <c r="B157" s="41"/>
      <c r="C157" s="41"/>
      <c r="D157" s="46"/>
      <c r="E157" s="46"/>
      <c r="F157" s="46"/>
      <c r="G157" s="46"/>
      <c r="H157" s="46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106"/>
      <c r="AK157" s="106"/>
      <c r="AL157" s="106"/>
      <c r="AM157" s="106"/>
      <c r="AN157" s="106"/>
      <c r="AO157" s="106"/>
      <c r="AP157" s="106"/>
      <c r="AQ157" s="106"/>
      <c r="AR157" s="67"/>
      <c r="AS157" s="107"/>
      <c r="AT157" s="107"/>
      <c r="AU157" s="107"/>
      <c r="AV157" s="107"/>
      <c r="AW157" s="107"/>
      <c r="AX157" s="107"/>
      <c r="AY157" s="107"/>
      <c r="AZ157" s="107"/>
    </row>
    <row r="158" spans="1:52" s="31" customFormat="1" ht="15" customHeight="1" x14ac:dyDescent="0.25">
      <c r="A158" s="41"/>
      <c r="B158" s="41"/>
      <c r="C158" s="41"/>
      <c r="D158" s="46" t="s">
        <v>43</v>
      </c>
      <c r="E158" s="46"/>
      <c r="F158" s="46"/>
      <c r="G158" s="46"/>
      <c r="H158" s="46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115"/>
      <c r="AK158" s="115"/>
      <c r="AL158" s="115"/>
      <c r="AM158" s="115"/>
      <c r="AN158" s="115"/>
      <c r="AO158" s="115"/>
      <c r="AP158" s="115"/>
      <c r="AQ158" s="115"/>
      <c r="AR158" s="67"/>
      <c r="AS158" s="115"/>
      <c r="AT158" s="115"/>
      <c r="AU158" s="115"/>
      <c r="AV158" s="115"/>
      <c r="AW158" s="115"/>
      <c r="AX158" s="115"/>
      <c r="AY158" s="115"/>
      <c r="AZ158" s="115"/>
    </row>
    <row r="159" spans="1:52" s="31" customFormat="1" ht="3.75" customHeight="1" x14ac:dyDescent="0.25">
      <c r="A159" s="41"/>
      <c r="B159" s="41"/>
      <c r="C159" s="41"/>
      <c r="D159" s="46"/>
      <c r="E159" s="46"/>
      <c r="F159" s="46"/>
      <c r="G159" s="46"/>
      <c r="H159" s="46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67"/>
      <c r="AK159" s="67"/>
      <c r="AL159" s="67"/>
      <c r="AM159" s="67"/>
      <c r="AN159" s="67"/>
      <c r="AO159" s="67"/>
      <c r="AP159" s="67"/>
      <c r="AQ159" s="67"/>
      <c r="AR159" s="67"/>
      <c r="AS159" s="94"/>
      <c r="AT159" s="94"/>
      <c r="AU159" s="94"/>
      <c r="AV159" s="94"/>
      <c r="AW159" s="94"/>
      <c r="AX159" s="94"/>
      <c r="AY159" s="94"/>
      <c r="AZ159" s="94"/>
    </row>
    <row r="160" spans="1:52" x14ac:dyDescent="0.25">
      <c r="A160" s="41"/>
      <c r="B160" s="41"/>
      <c r="C160" s="41"/>
      <c r="D160" s="47" t="s">
        <v>25</v>
      </c>
      <c r="E160" s="46"/>
      <c r="F160" s="46"/>
      <c r="G160" s="46"/>
      <c r="H160" s="46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115"/>
      <c r="AK160" s="115"/>
      <c r="AL160" s="115"/>
      <c r="AM160" s="115"/>
      <c r="AN160" s="115"/>
      <c r="AO160" s="115"/>
      <c r="AP160" s="115"/>
      <c r="AQ160" s="115"/>
      <c r="AR160" s="67"/>
      <c r="AS160" s="115"/>
      <c r="AT160" s="115"/>
      <c r="AU160" s="115"/>
      <c r="AV160" s="115"/>
      <c r="AW160" s="115"/>
      <c r="AX160" s="115"/>
      <c r="AY160" s="115"/>
      <c r="AZ160" s="115"/>
    </row>
    <row r="161" spans="1:52" ht="3.75" customHeight="1" x14ac:dyDescent="0.25">
      <c r="A161" s="41"/>
      <c r="B161" s="41"/>
      <c r="C161" s="41"/>
      <c r="D161" s="47"/>
      <c r="E161" s="46"/>
      <c r="F161" s="46"/>
      <c r="G161" s="46"/>
      <c r="H161" s="46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106"/>
      <c r="AK161" s="106"/>
      <c r="AL161" s="106"/>
      <c r="AM161" s="106"/>
      <c r="AN161" s="106"/>
      <c r="AO161" s="106"/>
      <c r="AP161" s="106"/>
      <c r="AQ161" s="106"/>
      <c r="AR161" s="67"/>
      <c r="AS161" s="107"/>
      <c r="AT161" s="107"/>
      <c r="AU161" s="107"/>
      <c r="AV161" s="107"/>
      <c r="AW161" s="107"/>
      <c r="AX161" s="107"/>
      <c r="AY161" s="107"/>
      <c r="AZ161" s="107"/>
    </row>
    <row r="162" spans="1:52" s="31" customFormat="1" x14ac:dyDescent="0.25">
      <c r="A162" s="41"/>
      <c r="B162" s="41"/>
      <c r="C162" s="41"/>
      <c r="D162" s="48" t="s">
        <v>127</v>
      </c>
      <c r="E162" s="46"/>
      <c r="F162" s="46"/>
      <c r="G162" s="46"/>
      <c r="H162" s="46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115"/>
      <c r="AK162" s="115"/>
      <c r="AL162" s="115"/>
      <c r="AM162" s="115"/>
      <c r="AN162" s="115"/>
      <c r="AO162" s="115"/>
      <c r="AP162" s="115"/>
      <c r="AQ162" s="115"/>
      <c r="AR162" s="67"/>
      <c r="AS162" s="115"/>
      <c r="AT162" s="115"/>
      <c r="AU162" s="115"/>
      <c r="AV162" s="115"/>
      <c r="AW162" s="115"/>
      <c r="AX162" s="115"/>
      <c r="AY162" s="115"/>
      <c r="AZ162" s="115"/>
    </row>
    <row r="163" spans="1:52" s="31" customFormat="1" ht="3.75" customHeight="1" x14ac:dyDescent="0.25">
      <c r="A163" s="41"/>
      <c r="B163" s="41"/>
      <c r="C163" s="41"/>
      <c r="D163" s="48"/>
      <c r="E163" s="46"/>
      <c r="F163" s="46"/>
      <c r="G163" s="46"/>
      <c r="H163" s="46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106"/>
      <c r="AK163" s="106"/>
      <c r="AL163" s="106"/>
      <c r="AM163" s="106"/>
      <c r="AN163" s="106"/>
      <c r="AO163" s="106"/>
      <c r="AP163" s="106"/>
      <c r="AQ163" s="106"/>
      <c r="AR163" s="67"/>
      <c r="AS163" s="107"/>
      <c r="AT163" s="107"/>
      <c r="AU163" s="107"/>
      <c r="AV163" s="107"/>
      <c r="AW163" s="107"/>
      <c r="AX163" s="107"/>
      <c r="AY163" s="107"/>
      <c r="AZ163" s="107"/>
    </row>
    <row r="164" spans="1:52" x14ac:dyDescent="0.25">
      <c r="A164" s="41"/>
      <c r="B164" s="41"/>
      <c r="C164" s="41"/>
      <c r="D164" s="74" t="s">
        <v>74</v>
      </c>
      <c r="E164" s="46"/>
      <c r="F164" s="46"/>
      <c r="G164" s="46"/>
      <c r="H164" s="46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130"/>
      <c r="AK164" s="130"/>
      <c r="AL164" s="130"/>
      <c r="AM164" s="130"/>
      <c r="AN164" s="130"/>
      <c r="AO164" s="130"/>
      <c r="AP164" s="130"/>
      <c r="AQ164" s="130"/>
      <c r="AR164" s="67"/>
      <c r="AS164" s="130"/>
      <c r="AT164" s="130"/>
      <c r="AU164" s="130"/>
      <c r="AV164" s="130"/>
      <c r="AW164" s="130"/>
      <c r="AX164" s="130"/>
      <c r="AY164" s="130"/>
      <c r="AZ164" s="130"/>
    </row>
    <row r="165" spans="1:52" ht="3.75" customHeight="1" x14ac:dyDescent="0.25">
      <c r="A165" s="41"/>
      <c r="B165" s="41"/>
      <c r="C165" s="41"/>
      <c r="D165" s="48"/>
      <c r="E165" s="46"/>
      <c r="F165" s="46"/>
      <c r="G165" s="46"/>
      <c r="H165" s="46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106"/>
      <c r="AK165" s="106"/>
      <c r="AL165" s="106"/>
      <c r="AM165" s="106"/>
      <c r="AN165" s="106"/>
      <c r="AO165" s="106"/>
      <c r="AP165" s="106"/>
      <c r="AQ165" s="106"/>
      <c r="AR165" s="67"/>
      <c r="AS165" s="107"/>
      <c r="AT165" s="107"/>
      <c r="AU165" s="107"/>
      <c r="AV165" s="107"/>
      <c r="AW165" s="107"/>
      <c r="AX165" s="107"/>
      <c r="AY165" s="107"/>
      <c r="AZ165" s="107"/>
    </row>
    <row r="166" spans="1:52" ht="27" customHeight="1" x14ac:dyDescent="0.25">
      <c r="A166" s="154" t="s">
        <v>75</v>
      </c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52"/>
      <c r="AC166" s="52"/>
      <c r="AD166" s="52"/>
      <c r="AE166" s="41"/>
      <c r="AF166" s="41"/>
      <c r="AG166" s="41"/>
      <c r="AH166" s="41"/>
      <c r="AI166" s="41"/>
      <c r="AJ166" s="109"/>
      <c r="AK166" s="109"/>
      <c r="AL166" s="109"/>
      <c r="AM166" s="109"/>
      <c r="AN166" s="109"/>
      <c r="AO166" s="109"/>
      <c r="AP166" s="109"/>
      <c r="AQ166" s="109"/>
      <c r="AR166" s="67"/>
      <c r="AS166" s="109"/>
      <c r="AT166" s="109"/>
      <c r="AU166" s="109"/>
      <c r="AV166" s="109"/>
      <c r="AW166" s="109"/>
      <c r="AX166" s="109"/>
      <c r="AY166" s="109"/>
      <c r="AZ166" s="109"/>
    </row>
    <row r="167" spans="1:52" ht="3.75" customHeight="1" x14ac:dyDescent="0.25">
      <c r="A167" s="41"/>
      <c r="B167" s="41"/>
      <c r="C167" s="41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41"/>
      <c r="AE167" s="41"/>
      <c r="AF167" s="41"/>
      <c r="AG167" s="41"/>
      <c r="AH167" s="41"/>
      <c r="AI167" s="41"/>
      <c r="AJ167" s="106"/>
      <c r="AK167" s="106"/>
      <c r="AL167" s="106"/>
      <c r="AM167" s="106"/>
      <c r="AN167" s="106"/>
      <c r="AO167" s="106"/>
      <c r="AP167" s="106"/>
      <c r="AQ167" s="106"/>
      <c r="AR167" s="67"/>
      <c r="AS167" s="107"/>
      <c r="AT167" s="107"/>
      <c r="AU167" s="107"/>
      <c r="AV167" s="107"/>
      <c r="AW167" s="107"/>
      <c r="AX167" s="107"/>
      <c r="AY167" s="107"/>
      <c r="AZ167" s="107"/>
    </row>
    <row r="168" spans="1:52" s="31" customFormat="1" ht="15" customHeight="1" x14ac:dyDescent="0.25">
      <c r="A168" s="41"/>
      <c r="B168" s="41"/>
      <c r="C168" s="41"/>
      <c r="D168" s="54" t="s">
        <v>60</v>
      </c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41"/>
      <c r="AE168" s="41"/>
      <c r="AF168" s="41"/>
      <c r="AG168" s="41"/>
      <c r="AH168" s="41"/>
      <c r="AI168" s="41"/>
      <c r="AJ168" s="115"/>
      <c r="AK168" s="115"/>
      <c r="AL168" s="115"/>
      <c r="AM168" s="115"/>
      <c r="AN168" s="115"/>
      <c r="AO168" s="115"/>
      <c r="AP168" s="115"/>
      <c r="AQ168" s="115"/>
      <c r="AR168" s="67"/>
      <c r="AS168" s="115"/>
      <c r="AT168" s="115"/>
      <c r="AU168" s="115"/>
      <c r="AV168" s="115"/>
      <c r="AW168" s="115"/>
      <c r="AX168" s="115"/>
      <c r="AY168" s="115"/>
      <c r="AZ168" s="115"/>
    </row>
    <row r="169" spans="1:52" s="31" customFormat="1" ht="3.75" customHeight="1" x14ac:dyDescent="0.25">
      <c r="A169" s="41"/>
      <c r="B169" s="41"/>
      <c r="C169" s="41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41"/>
      <c r="AE169" s="41"/>
      <c r="AF169" s="41"/>
      <c r="AG169" s="41"/>
      <c r="AH169" s="41"/>
      <c r="AI169" s="41"/>
      <c r="AJ169" s="67"/>
      <c r="AK169" s="67"/>
      <c r="AL169" s="67"/>
      <c r="AM169" s="67"/>
      <c r="AN169" s="67"/>
      <c r="AO169" s="67"/>
      <c r="AP169" s="67"/>
      <c r="AQ169" s="67"/>
      <c r="AR169" s="67"/>
      <c r="AS169" s="94"/>
      <c r="AT169" s="94"/>
      <c r="AU169" s="94"/>
      <c r="AV169" s="94"/>
      <c r="AW169" s="94"/>
      <c r="AX169" s="94"/>
      <c r="AY169" s="94"/>
      <c r="AZ169" s="94"/>
    </row>
    <row r="170" spans="1:52" x14ac:dyDescent="0.25">
      <c r="A170" s="41"/>
      <c r="B170" s="41"/>
      <c r="C170" s="41"/>
      <c r="D170" s="41" t="s">
        <v>23</v>
      </c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115"/>
      <c r="AK170" s="115"/>
      <c r="AL170" s="115"/>
      <c r="AM170" s="115"/>
      <c r="AN170" s="115"/>
      <c r="AO170" s="115"/>
      <c r="AP170" s="115"/>
      <c r="AQ170" s="115"/>
      <c r="AR170" s="67"/>
      <c r="AS170" s="115"/>
      <c r="AT170" s="115"/>
      <c r="AU170" s="115"/>
      <c r="AV170" s="115"/>
      <c r="AW170" s="115"/>
      <c r="AX170" s="115"/>
      <c r="AY170" s="115"/>
      <c r="AZ170" s="115"/>
    </row>
    <row r="171" spans="1:52" ht="3.75" customHeight="1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106"/>
      <c r="AK171" s="106"/>
      <c r="AL171" s="106"/>
      <c r="AM171" s="106"/>
      <c r="AN171" s="106"/>
      <c r="AO171" s="106"/>
      <c r="AP171" s="106"/>
      <c r="AQ171" s="106"/>
      <c r="AR171" s="67"/>
      <c r="AS171" s="107"/>
      <c r="AT171" s="107"/>
      <c r="AU171" s="107"/>
      <c r="AV171" s="107"/>
      <c r="AW171" s="107"/>
      <c r="AX171" s="107"/>
      <c r="AY171" s="107"/>
      <c r="AZ171" s="107"/>
    </row>
    <row r="172" spans="1:52" x14ac:dyDescent="0.25">
      <c r="A172" s="41"/>
      <c r="B172" s="41"/>
      <c r="C172" s="41"/>
      <c r="D172" s="46" t="s">
        <v>24</v>
      </c>
      <c r="E172" s="46"/>
      <c r="F172" s="46"/>
      <c r="G172" s="46"/>
      <c r="H172" s="46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115"/>
      <c r="AK172" s="115"/>
      <c r="AL172" s="115"/>
      <c r="AM172" s="115"/>
      <c r="AN172" s="115"/>
      <c r="AO172" s="115"/>
      <c r="AP172" s="115"/>
      <c r="AQ172" s="115"/>
      <c r="AR172" s="67"/>
      <c r="AS172" s="115"/>
      <c r="AT172" s="115"/>
      <c r="AU172" s="115"/>
      <c r="AV172" s="115"/>
      <c r="AW172" s="115"/>
      <c r="AX172" s="115"/>
      <c r="AY172" s="115"/>
      <c r="AZ172" s="115"/>
    </row>
    <row r="173" spans="1:52" ht="3.75" customHeight="1" x14ac:dyDescent="0.25">
      <c r="A173" s="41"/>
      <c r="B173" s="41"/>
      <c r="C173" s="41"/>
      <c r="D173" s="46"/>
      <c r="E173" s="46"/>
      <c r="F173" s="46"/>
      <c r="G173" s="46"/>
      <c r="H173" s="46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106"/>
      <c r="AK173" s="106"/>
      <c r="AL173" s="106"/>
      <c r="AM173" s="106"/>
      <c r="AN173" s="106"/>
      <c r="AO173" s="106"/>
      <c r="AP173" s="106"/>
      <c r="AQ173" s="106"/>
      <c r="AR173" s="67"/>
      <c r="AS173" s="107"/>
      <c r="AT173" s="107"/>
      <c r="AU173" s="107"/>
      <c r="AV173" s="107"/>
      <c r="AW173" s="107"/>
      <c r="AX173" s="107"/>
      <c r="AY173" s="107"/>
      <c r="AZ173" s="107"/>
    </row>
    <row r="174" spans="1:52" s="31" customFormat="1" ht="15" customHeight="1" x14ac:dyDescent="0.25">
      <c r="A174" s="41"/>
      <c r="B174" s="41"/>
      <c r="C174" s="41"/>
      <c r="D174" s="46" t="s">
        <v>43</v>
      </c>
      <c r="E174" s="46"/>
      <c r="F174" s="46"/>
      <c r="G174" s="46"/>
      <c r="H174" s="46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115"/>
      <c r="AK174" s="115"/>
      <c r="AL174" s="115"/>
      <c r="AM174" s="115"/>
      <c r="AN174" s="115"/>
      <c r="AO174" s="115"/>
      <c r="AP174" s="115"/>
      <c r="AQ174" s="115"/>
      <c r="AR174" s="67"/>
      <c r="AS174" s="115"/>
      <c r="AT174" s="115"/>
      <c r="AU174" s="115"/>
      <c r="AV174" s="115"/>
      <c r="AW174" s="115"/>
      <c r="AX174" s="115"/>
      <c r="AY174" s="115"/>
      <c r="AZ174" s="115"/>
    </row>
    <row r="175" spans="1:52" s="31" customFormat="1" ht="3.75" customHeight="1" x14ac:dyDescent="0.25">
      <c r="A175" s="41"/>
      <c r="B175" s="41"/>
      <c r="C175" s="41"/>
      <c r="D175" s="46"/>
      <c r="E175" s="46"/>
      <c r="F175" s="46"/>
      <c r="G175" s="46"/>
      <c r="H175" s="46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67"/>
      <c r="AK175" s="67"/>
      <c r="AL175" s="67"/>
      <c r="AM175" s="67"/>
      <c r="AN175" s="67"/>
      <c r="AO175" s="67"/>
      <c r="AP175" s="67"/>
      <c r="AQ175" s="67"/>
      <c r="AR175" s="67"/>
      <c r="AS175" s="94"/>
      <c r="AT175" s="94"/>
      <c r="AU175" s="94"/>
      <c r="AV175" s="94"/>
      <c r="AW175" s="94"/>
      <c r="AX175" s="94"/>
      <c r="AY175" s="94"/>
      <c r="AZ175" s="94"/>
    </row>
    <row r="176" spans="1:52" x14ac:dyDescent="0.25">
      <c r="A176" s="41"/>
      <c r="B176" s="41"/>
      <c r="C176" s="41"/>
      <c r="D176" s="47" t="s">
        <v>25</v>
      </c>
      <c r="E176" s="46"/>
      <c r="F176" s="46"/>
      <c r="G176" s="46"/>
      <c r="H176" s="46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115"/>
      <c r="AK176" s="115"/>
      <c r="AL176" s="115"/>
      <c r="AM176" s="115"/>
      <c r="AN176" s="115"/>
      <c r="AO176" s="115"/>
      <c r="AP176" s="115"/>
      <c r="AQ176" s="115"/>
      <c r="AR176" s="67"/>
      <c r="AS176" s="115"/>
      <c r="AT176" s="115"/>
      <c r="AU176" s="115"/>
      <c r="AV176" s="115"/>
      <c r="AW176" s="115"/>
      <c r="AX176" s="115"/>
      <c r="AY176" s="115"/>
      <c r="AZ176" s="115"/>
    </row>
    <row r="177" spans="1:52" ht="3.75" customHeight="1" x14ac:dyDescent="0.25">
      <c r="A177" s="41"/>
      <c r="B177" s="41"/>
      <c r="C177" s="41"/>
      <c r="D177" s="47"/>
      <c r="E177" s="46"/>
      <c r="F177" s="46"/>
      <c r="G177" s="46"/>
      <c r="H177" s="46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106"/>
      <c r="AK177" s="106"/>
      <c r="AL177" s="106"/>
      <c r="AM177" s="106"/>
      <c r="AN177" s="106"/>
      <c r="AO177" s="106"/>
      <c r="AP177" s="106"/>
      <c r="AQ177" s="106"/>
      <c r="AR177" s="67"/>
      <c r="AS177" s="107"/>
      <c r="AT177" s="107"/>
      <c r="AU177" s="107"/>
      <c r="AV177" s="107"/>
      <c r="AW177" s="107"/>
      <c r="AX177" s="107"/>
      <c r="AY177" s="107"/>
      <c r="AZ177" s="107"/>
    </row>
    <row r="178" spans="1:52" s="31" customFormat="1" x14ac:dyDescent="0.25">
      <c r="A178" s="41"/>
      <c r="B178" s="41"/>
      <c r="C178" s="41"/>
      <c r="D178" s="48" t="s">
        <v>127</v>
      </c>
      <c r="E178" s="46"/>
      <c r="F178" s="46"/>
      <c r="G178" s="46"/>
      <c r="H178" s="46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115"/>
      <c r="AK178" s="115"/>
      <c r="AL178" s="115"/>
      <c r="AM178" s="115"/>
      <c r="AN178" s="115"/>
      <c r="AO178" s="115"/>
      <c r="AP178" s="115"/>
      <c r="AQ178" s="115"/>
      <c r="AR178" s="67"/>
      <c r="AS178" s="115"/>
      <c r="AT178" s="115"/>
      <c r="AU178" s="115"/>
      <c r="AV178" s="115"/>
      <c r="AW178" s="115"/>
      <c r="AX178" s="115"/>
      <c r="AY178" s="115"/>
      <c r="AZ178" s="115"/>
    </row>
    <row r="179" spans="1:52" s="31" customFormat="1" ht="3.75" customHeight="1" x14ac:dyDescent="0.25">
      <c r="A179" s="41"/>
      <c r="B179" s="41"/>
      <c r="C179" s="41"/>
      <c r="D179" s="48"/>
      <c r="E179" s="46"/>
      <c r="F179" s="46"/>
      <c r="G179" s="46"/>
      <c r="H179" s="46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131"/>
      <c r="AK179" s="131"/>
      <c r="AL179" s="131"/>
      <c r="AM179" s="131"/>
      <c r="AN179" s="131"/>
      <c r="AO179" s="131"/>
      <c r="AP179" s="131"/>
      <c r="AQ179" s="131"/>
      <c r="AR179" s="67"/>
      <c r="AS179" s="132"/>
      <c r="AT179" s="132"/>
      <c r="AU179" s="132"/>
      <c r="AV179" s="132"/>
      <c r="AW179" s="132"/>
      <c r="AX179" s="132"/>
      <c r="AY179" s="132"/>
      <c r="AZ179" s="132"/>
    </row>
    <row r="180" spans="1:52" x14ac:dyDescent="0.25">
      <c r="A180" s="41"/>
      <c r="B180" s="41"/>
      <c r="C180" s="41"/>
      <c r="D180" s="74" t="s">
        <v>76</v>
      </c>
      <c r="E180" s="46"/>
      <c r="F180" s="46"/>
      <c r="G180" s="46"/>
      <c r="H180" s="46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130"/>
      <c r="AK180" s="130"/>
      <c r="AL180" s="130"/>
      <c r="AM180" s="130"/>
      <c r="AN180" s="130"/>
      <c r="AO180" s="130"/>
      <c r="AP180" s="130"/>
      <c r="AQ180" s="130"/>
      <c r="AR180" s="67"/>
      <c r="AS180" s="130"/>
      <c r="AT180" s="130"/>
      <c r="AU180" s="130"/>
      <c r="AV180" s="130"/>
      <c r="AW180" s="130"/>
      <c r="AX180" s="130"/>
      <c r="AY180" s="130"/>
      <c r="AZ180" s="130"/>
    </row>
    <row r="181" spans="1:52" ht="3.75" customHeight="1" x14ac:dyDescent="0.25">
      <c r="A181" s="41"/>
      <c r="B181" s="41"/>
      <c r="C181" s="41"/>
      <c r="D181" s="48"/>
      <c r="E181" s="46"/>
      <c r="F181" s="46"/>
      <c r="G181" s="46"/>
      <c r="H181" s="46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131"/>
      <c r="AK181" s="131"/>
      <c r="AL181" s="131"/>
      <c r="AM181" s="131"/>
      <c r="AN181" s="131"/>
      <c r="AO181" s="131"/>
      <c r="AP181" s="131"/>
      <c r="AQ181" s="131"/>
      <c r="AR181" s="67"/>
      <c r="AS181" s="132"/>
      <c r="AT181" s="132"/>
      <c r="AU181" s="132"/>
      <c r="AV181" s="132"/>
      <c r="AW181" s="132"/>
      <c r="AX181" s="132"/>
      <c r="AY181" s="132"/>
      <c r="AZ181" s="132"/>
    </row>
    <row r="182" spans="1:52" ht="30.75" customHeight="1" x14ac:dyDescent="0.25">
      <c r="A182" s="155" t="s">
        <v>77</v>
      </c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55"/>
      <c r="AC182" s="55"/>
      <c r="AD182" s="55"/>
      <c r="AE182" s="41"/>
      <c r="AF182" s="41"/>
      <c r="AG182" s="41"/>
      <c r="AH182" s="41"/>
      <c r="AI182" s="41"/>
      <c r="AJ182" s="109"/>
      <c r="AK182" s="109"/>
      <c r="AL182" s="109"/>
      <c r="AM182" s="109"/>
      <c r="AN182" s="109"/>
      <c r="AO182" s="109"/>
      <c r="AP182" s="109"/>
      <c r="AQ182" s="109"/>
      <c r="AR182" s="67"/>
      <c r="AS182" s="109"/>
      <c r="AT182" s="109"/>
      <c r="AU182" s="109"/>
      <c r="AV182" s="109"/>
      <c r="AW182" s="109"/>
      <c r="AX182" s="109"/>
      <c r="AY182" s="109"/>
      <c r="AZ182" s="109"/>
    </row>
    <row r="183" spans="1:52" s="31" customFormat="1" ht="3.75" customHeight="1" x14ac:dyDescent="0.25">
      <c r="A183" s="41"/>
      <c r="B183" s="41"/>
      <c r="C183" s="41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41"/>
      <c r="AE183" s="41"/>
      <c r="AF183" s="41"/>
      <c r="AG183" s="41"/>
      <c r="AH183" s="41"/>
      <c r="AI183" s="41"/>
      <c r="AJ183" s="106"/>
      <c r="AK183" s="106"/>
      <c r="AL183" s="106"/>
      <c r="AM183" s="106"/>
      <c r="AN183" s="106"/>
      <c r="AO183" s="106"/>
      <c r="AP183" s="106"/>
      <c r="AQ183" s="106"/>
      <c r="AR183" s="68"/>
      <c r="AS183" s="107"/>
      <c r="AT183" s="107"/>
      <c r="AU183" s="107"/>
      <c r="AV183" s="107"/>
      <c r="AW183" s="107"/>
      <c r="AX183" s="107"/>
      <c r="AY183" s="107"/>
      <c r="AZ183" s="107"/>
    </row>
    <row r="184" spans="1:52" s="31" customFormat="1" ht="15" customHeight="1" x14ac:dyDescent="0.25">
      <c r="A184" s="41"/>
      <c r="B184" s="41"/>
      <c r="C184" s="41"/>
      <c r="D184" s="23" t="s">
        <v>128</v>
      </c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41"/>
      <c r="AE184" s="41"/>
      <c r="AF184" s="41"/>
      <c r="AG184" s="41"/>
      <c r="AH184" s="41"/>
      <c r="AI184" s="41"/>
      <c r="AJ184" s="108"/>
      <c r="AK184" s="108"/>
      <c r="AL184" s="108"/>
      <c r="AM184" s="108"/>
      <c r="AN184" s="108"/>
      <c r="AO184" s="108"/>
      <c r="AP184" s="108"/>
      <c r="AQ184" s="108"/>
      <c r="AR184" s="68"/>
      <c r="AS184" s="109"/>
      <c r="AT184" s="109"/>
      <c r="AU184" s="109"/>
      <c r="AV184" s="109"/>
      <c r="AW184" s="109"/>
      <c r="AX184" s="109"/>
      <c r="AY184" s="109"/>
      <c r="AZ184" s="109"/>
    </row>
    <row r="185" spans="1:52" ht="3.75" customHeight="1" x14ac:dyDescent="0.25">
      <c r="A185" s="41"/>
      <c r="B185" s="41"/>
      <c r="C185" s="41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41"/>
      <c r="AE185" s="41"/>
      <c r="AF185" s="41"/>
      <c r="AG185" s="41"/>
      <c r="AH185" s="41"/>
      <c r="AI185" s="41"/>
      <c r="AJ185" s="106"/>
      <c r="AK185" s="106"/>
      <c r="AL185" s="106"/>
      <c r="AM185" s="106"/>
      <c r="AN185" s="106"/>
      <c r="AO185" s="106"/>
      <c r="AP185" s="106"/>
      <c r="AQ185" s="106"/>
      <c r="AR185" s="67"/>
      <c r="AS185" s="107"/>
      <c r="AT185" s="107"/>
      <c r="AU185" s="107"/>
      <c r="AV185" s="107"/>
      <c r="AW185" s="107"/>
      <c r="AX185" s="107"/>
      <c r="AY185" s="107"/>
      <c r="AZ185" s="107"/>
    </row>
    <row r="186" spans="1:52" s="31" customFormat="1" ht="35.25" customHeight="1" x14ac:dyDescent="0.25">
      <c r="A186" s="41"/>
      <c r="B186" s="41"/>
      <c r="C186" s="41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41"/>
      <c r="AJ186" s="108"/>
      <c r="AK186" s="108"/>
      <c r="AL186" s="108"/>
      <c r="AM186" s="108"/>
      <c r="AN186" s="108"/>
      <c r="AO186" s="108"/>
      <c r="AP186" s="108"/>
      <c r="AQ186" s="108"/>
      <c r="AR186" s="67"/>
      <c r="AS186" s="109"/>
      <c r="AT186" s="109"/>
      <c r="AU186" s="109"/>
      <c r="AV186" s="109"/>
      <c r="AW186" s="109"/>
      <c r="AX186" s="109"/>
      <c r="AY186" s="109"/>
      <c r="AZ186" s="109"/>
    </row>
    <row r="187" spans="1:52" s="31" customFormat="1" ht="3.75" customHeight="1" x14ac:dyDescent="0.25">
      <c r="A187" s="41"/>
      <c r="B187" s="41"/>
      <c r="C187" s="41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41"/>
      <c r="AE187" s="41"/>
      <c r="AF187" s="41"/>
      <c r="AG187" s="41"/>
      <c r="AH187" s="41"/>
      <c r="AI187" s="41"/>
      <c r="AJ187" s="67"/>
      <c r="AK187" s="67"/>
      <c r="AL187" s="67"/>
      <c r="AM187" s="67"/>
      <c r="AN187" s="67"/>
      <c r="AO187" s="67"/>
      <c r="AP187" s="67"/>
      <c r="AQ187" s="67"/>
      <c r="AR187" s="67"/>
      <c r="AS187" s="94"/>
      <c r="AT187" s="94"/>
      <c r="AU187" s="94"/>
      <c r="AV187" s="94"/>
      <c r="AW187" s="94"/>
      <c r="AX187" s="94"/>
      <c r="AY187" s="94"/>
      <c r="AZ187" s="94"/>
    </row>
    <row r="188" spans="1:52" x14ac:dyDescent="0.25">
      <c r="A188" s="41"/>
      <c r="B188" s="41"/>
      <c r="C188" s="41"/>
      <c r="D188" s="31" t="s">
        <v>91</v>
      </c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105"/>
      <c r="AK188" s="105"/>
      <c r="AL188" s="105"/>
      <c r="AM188" s="105"/>
      <c r="AN188" s="105"/>
      <c r="AO188" s="105"/>
      <c r="AP188" s="105"/>
      <c r="AQ188" s="105"/>
      <c r="AR188" s="67"/>
      <c r="AS188" s="105"/>
      <c r="AT188" s="105"/>
      <c r="AU188" s="105"/>
      <c r="AV188" s="105"/>
      <c r="AW188" s="105"/>
      <c r="AX188" s="105"/>
      <c r="AY188" s="105"/>
      <c r="AZ188" s="105"/>
    </row>
    <row r="189" spans="1:52" ht="3.75" customHeight="1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106"/>
      <c r="AK189" s="106"/>
      <c r="AL189" s="106"/>
      <c r="AM189" s="106"/>
      <c r="AN189" s="106"/>
      <c r="AO189" s="106"/>
      <c r="AP189" s="106"/>
      <c r="AQ189" s="106"/>
      <c r="AR189" s="67"/>
      <c r="AS189" s="107"/>
      <c r="AT189" s="107"/>
      <c r="AU189" s="107"/>
      <c r="AV189" s="107"/>
      <c r="AW189" s="107"/>
      <c r="AX189" s="107"/>
      <c r="AY189" s="107"/>
      <c r="AZ189" s="107"/>
    </row>
    <row r="190" spans="1:52" x14ac:dyDescent="0.25">
      <c r="A190" s="41"/>
      <c r="B190" s="41"/>
      <c r="C190" s="41"/>
      <c r="D190" s="31" t="s">
        <v>92</v>
      </c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105"/>
      <c r="AK190" s="105"/>
      <c r="AL190" s="105"/>
      <c r="AM190" s="105"/>
      <c r="AN190" s="105"/>
      <c r="AO190" s="105"/>
      <c r="AP190" s="105"/>
      <c r="AQ190" s="105"/>
      <c r="AR190" s="67"/>
      <c r="AS190" s="105"/>
      <c r="AT190" s="105"/>
      <c r="AU190" s="105"/>
      <c r="AV190" s="105"/>
      <c r="AW190" s="105"/>
      <c r="AX190" s="105"/>
      <c r="AY190" s="105"/>
      <c r="AZ190" s="105"/>
    </row>
    <row r="191" spans="1:52" ht="3.75" customHeight="1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106"/>
      <c r="AK191" s="106"/>
      <c r="AL191" s="106"/>
      <c r="AM191" s="106"/>
      <c r="AN191" s="106"/>
      <c r="AO191" s="106"/>
      <c r="AP191" s="106"/>
      <c r="AQ191" s="106"/>
      <c r="AR191" s="67"/>
      <c r="AS191" s="107"/>
      <c r="AT191" s="107"/>
      <c r="AU191" s="107"/>
      <c r="AV191" s="107"/>
      <c r="AW191" s="107"/>
      <c r="AX191" s="107"/>
      <c r="AY191" s="107"/>
      <c r="AZ191" s="107"/>
    </row>
    <row r="192" spans="1:52" x14ac:dyDescent="0.25">
      <c r="A192" s="41"/>
      <c r="B192" s="41"/>
      <c r="C192" s="41"/>
      <c r="D192" s="34" t="s">
        <v>43</v>
      </c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105"/>
      <c r="AK192" s="105"/>
      <c r="AL192" s="105"/>
      <c r="AM192" s="105"/>
      <c r="AN192" s="105"/>
      <c r="AO192" s="105"/>
      <c r="AP192" s="105"/>
      <c r="AQ192" s="105"/>
      <c r="AR192" s="67"/>
      <c r="AS192" s="105"/>
      <c r="AT192" s="105"/>
      <c r="AU192" s="105"/>
      <c r="AV192" s="105"/>
      <c r="AW192" s="105"/>
      <c r="AX192" s="105"/>
      <c r="AY192" s="105"/>
      <c r="AZ192" s="105"/>
    </row>
    <row r="193" spans="1:52" s="31" customFormat="1" ht="3.75" customHeight="1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137"/>
      <c r="AK193" s="137"/>
      <c r="AL193" s="137"/>
      <c r="AM193" s="137"/>
      <c r="AN193" s="137"/>
      <c r="AO193" s="137"/>
      <c r="AP193" s="137"/>
      <c r="AQ193" s="137"/>
      <c r="AR193" s="67"/>
      <c r="AS193" s="134"/>
      <c r="AT193" s="134"/>
      <c r="AU193" s="134"/>
      <c r="AV193" s="134"/>
      <c r="AW193" s="134"/>
      <c r="AX193" s="134"/>
      <c r="AY193" s="134"/>
      <c r="AZ193" s="134"/>
    </row>
    <row r="194" spans="1:52" s="31" customFormat="1" x14ac:dyDescent="0.25">
      <c r="A194" s="41"/>
      <c r="B194" s="41"/>
      <c r="C194" s="41"/>
      <c r="D194" s="32" t="s">
        <v>94</v>
      </c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112">
        <f>SUM(AJ188)-AJ190-AJ192</f>
        <v>0</v>
      </c>
      <c r="AK194" s="112"/>
      <c r="AL194" s="112"/>
      <c r="AM194" s="112"/>
      <c r="AN194" s="112"/>
      <c r="AO194" s="112"/>
      <c r="AP194" s="112"/>
      <c r="AQ194" s="112"/>
      <c r="AR194" s="67"/>
      <c r="AS194" s="112">
        <f>SUM(AS188)-AS190-AS192</f>
        <v>0</v>
      </c>
      <c r="AT194" s="112"/>
      <c r="AU194" s="112"/>
      <c r="AV194" s="112"/>
      <c r="AW194" s="112"/>
      <c r="AX194" s="112"/>
      <c r="AY194" s="112"/>
      <c r="AZ194" s="112"/>
    </row>
    <row r="195" spans="1:52" ht="3.75" customHeight="1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106"/>
      <c r="AK195" s="106"/>
      <c r="AL195" s="106"/>
      <c r="AM195" s="106"/>
      <c r="AN195" s="106"/>
      <c r="AO195" s="106"/>
      <c r="AP195" s="106"/>
      <c r="AQ195" s="106"/>
      <c r="AR195" s="67"/>
      <c r="AS195" s="107"/>
      <c r="AT195" s="107"/>
      <c r="AU195" s="107"/>
      <c r="AV195" s="107"/>
      <c r="AW195" s="107"/>
      <c r="AX195" s="107"/>
      <c r="AY195" s="107"/>
      <c r="AZ195" s="107"/>
    </row>
    <row r="196" spans="1:52" x14ac:dyDescent="0.25">
      <c r="A196" s="41"/>
      <c r="B196" s="41"/>
      <c r="C196" s="41"/>
      <c r="D196" s="46" t="s">
        <v>95</v>
      </c>
      <c r="E196" s="46"/>
      <c r="F196" s="46"/>
      <c r="G196" s="46"/>
      <c r="H196" s="46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105"/>
      <c r="AK196" s="105"/>
      <c r="AL196" s="105"/>
      <c r="AM196" s="105"/>
      <c r="AN196" s="105"/>
      <c r="AO196" s="105"/>
      <c r="AP196" s="105"/>
      <c r="AQ196" s="105"/>
      <c r="AR196" s="67"/>
      <c r="AS196" s="105"/>
      <c r="AT196" s="105"/>
      <c r="AU196" s="105"/>
      <c r="AV196" s="105"/>
      <c r="AW196" s="105"/>
      <c r="AX196" s="105"/>
      <c r="AY196" s="105"/>
      <c r="AZ196" s="105"/>
    </row>
    <row r="197" spans="1:52" ht="3.75" customHeight="1" x14ac:dyDescent="0.25">
      <c r="A197" s="41"/>
      <c r="B197" s="41"/>
      <c r="C197" s="41"/>
      <c r="D197" s="46"/>
      <c r="E197" s="46"/>
      <c r="F197" s="46"/>
      <c r="G197" s="46"/>
      <c r="H197" s="46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106"/>
      <c r="AK197" s="106"/>
      <c r="AL197" s="106"/>
      <c r="AM197" s="106"/>
      <c r="AN197" s="106"/>
      <c r="AO197" s="106"/>
      <c r="AP197" s="106"/>
      <c r="AQ197" s="106"/>
      <c r="AR197" s="67"/>
      <c r="AS197" s="107"/>
      <c r="AT197" s="107"/>
      <c r="AU197" s="107"/>
      <c r="AV197" s="107"/>
      <c r="AW197" s="107"/>
      <c r="AX197" s="107"/>
      <c r="AY197" s="107"/>
      <c r="AZ197" s="107"/>
    </row>
    <row r="198" spans="1:52" x14ac:dyDescent="0.25">
      <c r="A198" s="41"/>
      <c r="B198" s="41"/>
      <c r="C198" s="41"/>
      <c r="D198" s="47" t="s">
        <v>25</v>
      </c>
      <c r="E198" s="46"/>
      <c r="F198" s="46"/>
      <c r="G198" s="46"/>
      <c r="H198" s="46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105"/>
      <c r="AK198" s="105"/>
      <c r="AL198" s="105"/>
      <c r="AM198" s="105"/>
      <c r="AN198" s="105"/>
      <c r="AO198" s="105"/>
      <c r="AP198" s="105"/>
      <c r="AQ198" s="105"/>
      <c r="AR198" s="67"/>
      <c r="AS198" s="105"/>
      <c r="AT198" s="105"/>
      <c r="AU198" s="105"/>
      <c r="AV198" s="105"/>
      <c r="AW198" s="105"/>
      <c r="AX198" s="105"/>
      <c r="AY198" s="105"/>
      <c r="AZ198" s="105"/>
    </row>
    <row r="199" spans="1:52" ht="3.75" customHeight="1" x14ac:dyDescent="0.25">
      <c r="A199" s="41"/>
      <c r="B199" s="41"/>
      <c r="C199" s="41"/>
      <c r="D199" s="47"/>
      <c r="E199" s="46"/>
      <c r="F199" s="46"/>
      <c r="G199" s="46"/>
      <c r="H199" s="46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106"/>
      <c r="AK199" s="106"/>
      <c r="AL199" s="106"/>
      <c r="AM199" s="106"/>
      <c r="AN199" s="106"/>
      <c r="AO199" s="106"/>
      <c r="AP199" s="106"/>
      <c r="AQ199" s="106"/>
      <c r="AR199" s="67"/>
      <c r="AS199" s="107"/>
      <c r="AT199" s="107"/>
      <c r="AU199" s="107"/>
      <c r="AV199" s="107"/>
      <c r="AW199" s="107"/>
      <c r="AX199" s="107"/>
      <c r="AY199" s="107"/>
      <c r="AZ199" s="107"/>
    </row>
    <row r="200" spans="1:52" x14ac:dyDescent="0.25">
      <c r="A200" s="41"/>
      <c r="B200" s="41"/>
      <c r="C200" s="41"/>
      <c r="D200" s="82" t="s">
        <v>93</v>
      </c>
      <c r="E200" s="46"/>
      <c r="F200" s="46"/>
      <c r="G200" s="46"/>
      <c r="H200" s="46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105"/>
      <c r="AK200" s="105"/>
      <c r="AL200" s="105"/>
      <c r="AM200" s="105"/>
      <c r="AN200" s="105"/>
      <c r="AO200" s="105"/>
      <c r="AP200" s="105"/>
      <c r="AQ200" s="105"/>
      <c r="AR200" s="67"/>
      <c r="AS200" s="105"/>
      <c r="AT200" s="105"/>
      <c r="AU200" s="105"/>
      <c r="AV200" s="105"/>
      <c r="AW200" s="105"/>
      <c r="AX200" s="105"/>
      <c r="AY200" s="105"/>
      <c r="AZ200" s="105"/>
    </row>
    <row r="201" spans="1:52" ht="3.75" customHeight="1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106"/>
      <c r="AK201" s="106"/>
      <c r="AL201" s="106"/>
      <c r="AM201" s="106"/>
      <c r="AN201" s="106"/>
      <c r="AO201" s="106"/>
      <c r="AP201" s="106"/>
      <c r="AQ201" s="106"/>
      <c r="AR201" s="67"/>
      <c r="AS201" s="107"/>
      <c r="AT201" s="107"/>
      <c r="AU201" s="107"/>
      <c r="AV201" s="107"/>
      <c r="AW201" s="107"/>
      <c r="AX201" s="107"/>
      <c r="AY201" s="107"/>
      <c r="AZ201" s="107"/>
    </row>
    <row r="202" spans="1:52" x14ac:dyDescent="0.25">
      <c r="A202" s="148" t="s">
        <v>131</v>
      </c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109"/>
      <c r="AK202" s="109"/>
      <c r="AL202" s="109"/>
      <c r="AM202" s="109"/>
      <c r="AN202" s="109"/>
      <c r="AO202" s="109"/>
      <c r="AP202" s="109"/>
      <c r="AQ202" s="109"/>
      <c r="AR202" s="67"/>
      <c r="AS202" s="109"/>
      <c r="AT202" s="109"/>
      <c r="AU202" s="109"/>
      <c r="AV202" s="109"/>
      <c r="AW202" s="109"/>
      <c r="AX202" s="109"/>
      <c r="AY202" s="109"/>
      <c r="AZ202" s="109"/>
    </row>
    <row r="203" spans="1:52" ht="3.75" customHeight="1" x14ac:dyDescent="0.25">
      <c r="A203" s="41"/>
      <c r="B203" s="41"/>
      <c r="C203" s="41"/>
      <c r="D203" s="57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106"/>
      <c r="AK203" s="106"/>
      <c r="AL203" s="106"/>
      <c r="AM203" s="106"/>
      <c r="AN203" s="106"/>
      <c r="AO203" s="106"/>
      <c r="AP203" s="106"/>
      <c r="AQ203" s="106"/>
      <c r="AR203" s="67"/>
      <c r="AS203" s="107"/>
      <c r="AT203" s="107"/>
      <c r="AU203" s="107"/>
      <c r="AV203" s="107"/>
      <c r="AW203" s="107"/>
      <c r="AX203" s="107"/>
      <c r="AY203" s="107"/>
      <c r="AZ203" s="107"/>
    </row>
    <row r="204" spans="1:52" x14ac:dyDescent="0.25">
      <c r="A204" s="41"/>
      <c r="B204" s="41"/>
      <c r="C204" s="41"/>
      <c r="D204" s="48" t="s">
        <v>129</v>
      </c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137"/>
      <c r="AK204" s="137"/>
      <c r="AL204" s="137"/>
      <c r="AM204" s="137"/>
      <c r="AN204" s="137"/>
      <c r="AO204" s="137"/>
      <c r="AP204" s="137"/>
      <c r="AQ204" s="137"/>
      <c r="AR204" s="67"/>
      <c r="AS204" s="134"/>
      <c r="AT204" s="134"/>
      <c r="AU204" s="134"/>
      <c r="AV204" s="134"/>
      <c r="AW204" s="134"/>
      <c r="AX204" s="134"/>
      <c r="AY204" s="134"/>
      <c r="AZ204" s="134"/>
    </row>
    <row r="205" spans="1:52" s="31" customFormat="1" x14ac:dyDescent="0.25">
      <c r="A205" s="41"/>
      <c r="B205" s="41"/>
      <c r="C205" s="41"/>
      <c r="D205" s="75" t="s">
        <v>149</v>
      </c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70"/>
      <c r="AK205" s="70"/>
      <c r="AL205" s="70"/>
      <c r="AM205" s="70"/>
      <c r="AN205" s="70"/>
      <c r="AO205" s="70"/>
      <c r="AP205" s="70"/>
      <c r="AQ205" s="70"/>
      <c r="AR205" s="67"/>
      <c r="AS205" s="89"/>
      <c r="AT205" s="89"/>
      <c r="AU205" s="89"/>
      <c r="AV205" s="89"/>
      <c r="AW205" s="89"/>
      <c r="AX205" s="89"/>
      <c r="AY205" s="89"/>
      <c r="AZ205" s="89"/>
    </row>
    <row r="206" spans="1:52" s="31" customFormat="1" ht="3.75" customHeight="1" x14ac:dyDescent="0.25">
      <c r="A206" s="41"/>
      <c r="B206" s="41"/>
      <c r="C206" s="41"/>
      <c r="D206" s="48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70"/>
      <c r="AK206" s="70"/>
      <c r="AL206" s="70"/>
      <c r="AM206" s="70"/>
      <c r="AN206" s="70"/>
      <c r="AO206" s="70"/>
      <c r="AP206" s="70"/>
      <c r="AQ206" s="70"/>
      <c r="AR206" s="67"/>
      <c r="AS206" s="89"/>
      <c r="AT206" s="89"/>
      <c r="AU206" s="89"/>
      <c r="AV206" s="89"/>
      <c r="AW206" s="89"/>
      <c r="AX206" s="89"/>
      <c r="AY206" s="89"/>
      <c r="AZ206" s="89"/>
    </row>
    <row r="207" spans="1:52" s="31" customFormat="1" ht="51.75" customHeight="1" x14ac:dyDescent="0.25"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J207" s="70"/>
      <c r="AK207" s="70"/>
      <c r="AL207" s="70"/>
      <c r="AM207" s="70"/>
      <c r="AN207" s="70"/>
      <c r="AO207" s="70"/>
      <c r="AP207" s="70"/>
      <c r="AQ207" s="70"/>
      <c r="AR207" s="67"/>
      <c r="AS207" s="89"/>
      <c r="AT207" s="89"/>
      <c r="AU207" s="89"/>
      <c r="AV207" s="89"/>
      <c r="AW207" s="89"/>
      <c r="AX207" s="89"/>
      <c r="AY207" s="89"/>
      <c r="AZ207" s="89"/>
    </row>
    <row r="208" spans="1:52" ht="3.75" customHeight="1" x14ac:dyDescent="0.25">
      <c r="A208" s="19"/>
      <c r="B208" s="19"/>
      <c r="C208" s="19"/>
      <c r="D208" s="23" t="s">
        <v>61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106"/>
      <c r="AK208" s="106"/>
      <c r="AL208" s="106"/>
      <c r="AM208" s="106"/>
      <c r="AN208" s="106"/>
      <c r="AO208" s="106"/>
      <c r="AP208" s="106"/>
      <c r="AQ208" s="106"/>
      <c r="AR208" s="67"/>
      <c r="AS208" s="107"/>
      <c r="AT208" s="107"/>
      <c r="AU208" s="107"/>
      <c r="AV208" s="107"/>
      <c r="AW208" s="107"/>
      <c r="AX208" s="107"/>
      <c r="AY208" s="107"/>
      <c r="AZ208" s="107"/>
    </row>
    <row r="209" spans="1:52" x14ac:dyDescent="0.25">
      <c r="A209" s="19"/>
      <c r="B209" s="19"/>
      <c r="C209" s="19"/>
      <c r="D209" s="20" t="s">
        <v>23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115"/>
      <c r="AK209" s="115"/>
      <c r="AL209" s="115"/>
      <c r="AM209" s="115"/>
      <c r="AN209" s="115"/>
      <c r="AO209" s="115"/>
      <c r="AP209" s="115"/>
      <c r="AQ209" s="115"/>
      <c r="AR209" s="67"/>
      <c r="AS209" s="115"/>
      <c r="AT209" s="115"/>
      <c r="AU209" s="115"/>
      <c r="AV209" s="115"/>
      <c r="AW209" s="115"/>
      <c r="AX209" s="115"/>
      <c r="AY209" s="115"/>
      <c r="AZ209" s="115"/>
    </row>
    <row r="210" spans="1:52" ht="3.75" customHeight="1" x14ac:dyDescent="0.25">
      <c r="A210" s="19"/>
      <c r="B210" s="19"/>
      <c r="C210" s="19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106"/>
      <c r="AK210" s="106"/>
      <c r="AL210" s="106"/>
      <c r="AM210" s="106"/>
      <c r="AN210" s="106"/>
      <c r="AO210" s="106"/>
      <c r="AP210" s="106"/>
      <c r="AQ210" s="106"/>
      <c r="AR210" s="67"/>
      <c r="AS210" s="107"/>
      <c r="AT210" s="107"/>
      <c r="AU210" s="107"/>
      <c r="AV210" s="107"/>
      <c r="AW210" s="107"/>
      <c r="AX210" s="107"/>
      <c r="AY210" s="107"/>
      <c r="AZ210" s="107"/>
    </row>
    <row r="211" spans="1:52" s="31" customFormat="1" x14ac:dyDescent="0.25">
      <c r="D211" s="34" t="s">
        <v>24</v>
      </c>
      <c r="E211" s="34"/>
      <c r="AJ211" s="130"/>
      <c r="AK211" s="130"/>
      <c r="AL211" s="130"/>
      <c r="AM211" s="130"/>
      <c r="AN211" s="130"/>
      <c r="AO211" s="130"/>
      <c r="AP211" s="130"/>
      <c r="AQ211" s="130"/>
      <c r="AR211" s="67"/>
      <c r="AS211" s="115"/>
      <c r="AT211" s="115"/>
      <c r="AU211" s="115"/>
      <c r="AV211" s="115"/>
      <c r="AW211" s="115"/>
      <c r="AX211" s="115"/>
      <c r="AY211" s="115"/>
      <c r="AZ211" s="115"/>
    </row>
    <row r="212" spans="1:52" s="31" customFormat="1" ht="3.75" customHeight="1" x14ac:dyDescent="0.25">
      <c r="D212" s="34"/>
      <c r="E212" s="34"/>
      <c r="AJ212" s="106"/>
      <c r="AK212" s="106"/>
      <c r="AL212" s="106"/>
      <c r="AM212" s="106"/>
      <c r="AN212" s="106"/>
      <c r="AO212" s="106"/>
      <c r="AP212" s="106"/>
      <c r="AQ212" s="106"/>
      <c r="AR212" s="67"/>
      <c r="AS212" s="107"/>
      <c r="AT212" s="107"/>
      <c r="AU212" s="107"/>
      <c r="AV212" s="107"/>
      <c r="AW212" s="107"/>
      <c r="AX212" s="107"/>
      <c r="AY212" s="107"/>
      <c r="AZ212" s="107"/>
    </row>
    <row r="213" spans="1:52" x14ac:dyDescent="0.25">
      <c r="A213" s="19"/>
      <c r="B213" s="19"/>
      <c r="C213" s="19"/>
      <c r="D213" s="76" t="s">
        <v>130</v>
      </c>
      <c r="E213" s="22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112">
        <f>SUM(AJ209)-AJ211</f>
        <v>0</v>
      </c>
      <c r="AK213" s="112"/>
      <c r="AL213" s="112"/>
      <c r="AM213" s="112"/>
      <c r="AN213" s="112"/>
      <c r="AO213" s="112"/>
      <c r="AP213" s="112"/>
      <c r="AQ213" s="112"/>
      <c r="AR213" s="67"/>
      <c r="AS213" s="112">
        <f>SUM(AS209)-AS211</f>
        <v>0</v>
      </c>
      <c r="AT213" s="112"/>
      <c r="AU213" s="112"/>
      <c r="AV213" s="112"/>
      <c r="AW213" s="112"/>
      <c r="AX213" s="112"/>
      <c r="AY213" s="112"/>
      <c r="AZ213" s="112"/>
    </row>
    <row r="214" spans="1:52" s="31" customFormat="1" ht="3.75" customHeight="1" x14ac:dyDescent="0.25">
      <c r="D214" s="34"/>
      <c r="E214" s="34"/>
      <c r="AJ214" s="106"/>
      <c r="AK214" s="106"/>
      <c r="AL214" s="106"/>
      <c r="AM214" s="106"/>
      <c r="AN214" s="106"/>
      <c r="AO214" s="106"/>
      <c r="AP214" s="106"/>
      <c r="AQ214" s="106"/>
      <c r="AR214" s="68"/>
      <c r="AS214" s="107"/>
      <c r="AT214" s="107"/>
      <c r="AU214" s="107"/>
      <c r="AV214" s="107"/>
      <c r="AW214" s="107"/>
      <c r="AX214" s="107"/>
      <c r="AY214" s="107"/>
      <c r="AZ214" s="107"/>
    </row>
    <row r="215" spans="1:52" s="31" customFormat="1" x14ac:dyDescent="0.25">
      <c r="A215" s="32" t="s">
        <v>132</v>
      </c>
      <c r="AJ215" s="111">
        <f>SUM(AJ213,AJ194,AJ180,AJ164)</f>
        <v>0</v>
      </c>
      <c r="AK215" s="111"/>
      <c r="AL215" s="111"/>
      <c r="AM215" s="111"/>
      <c r="AN215" s="111"/>
      <c r="AO215" s="111"/>
      <c r="AP215" s="111"/>
      <c r="AQ215" s="111"/>
      <c r="AR215" s="68"/>
      <c r="AS215" s="111">
        <f>SUM(AS213,AS194,AS180,AS164)</f>
        <v>0</v>
      </c>
      <c r="AT215" s="111"/>
      <c r="AU215" s="111"/>
      <c r="AV215" s="111"/>
      <c r="AW215" s="111"/>
      <c r="AX215" s="111"/>
      <c r="AY215" s="111"/>
      <c r="AZ215" s="111"/>
    </row>
    <row r="216" spans="1:52" ht="3.75" customHeight="1" x14ac:dyDescent="0.25">
      <c r="A216" s="20"/>
      <c r="B216" s="20"/>
      <c r="C216" s="20"/>
      <c r="D216" s="22"/>
      <c r="E216" s="22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106"/>
      <c r="AK216" s="106"/>
      <c r="AL216" s="106"/>
      <c r="AM216" s="106"/>
      <c r="AN216" s="106"/>
      <c r="AO216" s="106"/>
      <c r="AP216" s="106"/>
      <c r="AQ216" s="106"/>
      <c r="AR216" s="67"/>
      <c r="AS216" s="107"/>
      <c r="AT216" s="107"/>
      <c r="AU216" s="107"/>
      <c r="AV216" s="107"/>
      <c r="AW216" s="107"/>
      <c r="AX216" s="107"/>
      <c r="AY216" s="107"/>
      <c r="AZ216" s="107"/>
    </row>
    <row r="217" spans="1:52" x14ac:dyDescent="0.25">
      <c r="A217" s="21" t="s">
        <v>44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109"/>
      <c r="AK217" s="109"/>
      <c r="AL217" s="109"/>
      <c r="AM217" s="109"/>
      <c r="AN217" s="109"/>
      <c r="AO217" s="109"/>
      <c r="AP217" s="109"/>
      <c r="AQ217" s="109"/>
      <c r="AR217" s="67"/>
      <c r="AS217" s="109"/>
      <c r="AT217" s="109"/>
      <c r="AU217" s="109"/>
      <c r="AV217" s="109"/>
      <c r="AW217" s="109"/>
      <c r="AX217" s="109"/>
      <c r="AY217" s="109"/>
      <c r="AZ217" s="109"/>
    </row>
    <row r="218" spans="1:52" ht="3.75" customHeight="1" x14ac:dyDescent="0.25">
      <c r="A218" s="21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106"/>
      <c r="AK218" s="106"/>
      <c r="AL218" s="106"/>
      <c r="AM218" s="106"/>
      <c r="AN218" s="106"/>
      <c r="AO218" s="106"/>
      <c r="AP218" s="106"/>
      <c r="AQ218" s="106"/>
      <c r="AR218" s="67"/>
      <c r="AS218" s="107"/>
      <c r="AT218" s="107"/>
      <c r="AU218" s="107"/>
      <c r="AV218" s="107"/>
      <c r="AW218" s="107"/>
      <c r="AX218" s="107"/>
      <c r="AY218" s="107"/>
      <c r="AZ218" s="107"/>
    </row>
    <row r="219" spans="1:52" x14ac:dyDescent="0.25">
      <c r="A219" s="20"/>
      <c r="B219" s="20"/>
      <c r="C219" s="20"/>
      <c r="D219" s="20" t="s">
        <v>26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115"/>
      <c r="AK219" s="115"/>
      <c r="AL219" s="115"/>
      <c r="AM219" s="115"/>
      <c r="AN219" s="115"/>
      <c r="AO219" s="115"/>
      <c r="AP219" s="115"/>
      <c r="AQ219" s="115"/>
      <c r="AR219" s="67"/>
      <c r="AS219" s="115"/>
      <c r="AT219" s="115"/>
      <c r="AU219" s="115"/>
      <c r="AV219" s="115"/>
      <c r="AW219" s="115"/>
      <c r="AX219" s="115"/>
      <c r="AY219" s="115"/>
      <c r="AZ219" s="115"/>
    </row>
    <row r="220" spans="1:52" ht="3.75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106"/>
      <c r="AK220" s="106"/>
      <c r="AL220" s="106"/>
      <c r="AM220" s="106"/>
      <c r="AN220" s="106"/>
      <c r="AO220" s="106"/>
      <c r="AP220" s="106"/>
      <c r="AQ220" s="106"/>
      <c r="AR220" s="67"/>
      <c r="AS220" s="107"/>
      <c r="AT220" s="107"/>
      <c r="AU220" s="107"/>
      <c r="AV220" s="107"/>
      <c r="AW220" s="107"/>
      <c r="AX220" s="107"/>
      <c r="AY220" s="107"/>
      <c r="AZ220" s="107"/>
    </row>
    <row r="221" spans="1:52" s="31" customFormat="1" x14ac:dyDescent="0.25">
      <c r="D221" s="31" t="s">
        <v>27</v>
      </c>
      <c r="AJ221" s="115"/>
      <c r="AK221" s="115"/>
      <c r="AL221" s="115"/>
      <c r="AM221" s="115"/>
      <c r="AN221" s="115"/>
      <c r="AO221" s="115"/>
      <c r="AP221" s="115"/>
      <c r="AQ221" s="115"/>
      <c r="AR221" s="67"/>
      <c r="AS221" s="115"/>
      <c r="AT221" s="115"/>
      <c r="AU221" s="115"/>
      <c r="AV221" s="115"/>
      <c r="AW221" s="115"/>
      <c r="AX221" s="115"/>
      <c r="AY221" s="115"/>
      <c r="AZ221" s="115"/>
    </row>
    <row r="222" spans="1:52" s="31" customFormat="1" ht="3.75" customHeight="1" x14ac:dyDescent="0.25">
      <c r="AJ222" s="106"/>
      <c r="AK222" s="106"/>
      <c r="AL222" s="106"/>
      <c r="AM222" s="106"/>
      <c r="AN222" s="106"/>
      <c r="AO222" s="106"/>
      <c r="AP222" s="106"/>
      <c r="AQ222" s="106"/>
      <c r="AR222" s="67"/>
      <c r="AS222" s="107"/>
      <c r="AT222" s="107"/>
      <c r="AU222" s="107"/>
      <c r="AV222" s="107"/>
      <c r="AW222" s="107"/>
      <c r="AX222" s="107"/>
      <c r="AY222" s="107"/>
      <c r="AZ222" s="107"/>
    </row>
    <row r="223" spans="1:52" x14ac:dyDescent="0.25">
      <c r="A223" s="20"/>
      <c r="B223" s="20"/>
      <c r="C223" s="20"/>
      <c r="D223" s="32" t="s">
        <v>82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112">
        <f>SUM(AJ219,AJ221)</f>
        <v>0</v>
      </c>
      <c r="AK223" s="112"/>
      <c r="AL223" s="112"/>
      <c r="AM223" s="112"/>
      <c r="AN223" s="112"/>
      <c r="AO223" s="112"/>
      <c r="AP223" s="112"/>
      <c r="AQ223" s="112"/>
      <c r="AR223" s="67"/>
      <c r="AS223" s="112">
        <f>SUM(AS219,AS221)</f>
        <v>0</v>
      </c>
      <c r="AT223" s="112"/>
      <c r="AU223" s="112"/>
      <c r="AV223" s="112"/>
      <c r="AW223" s="112"/>
      <c r="AX223" s="112"/>
      <c r="AY223" s="112"/>
      <c r="AZ223" s="112"/>
    </row>
    <row r="224" spans="1:52" ht="3.75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106"/>
      <c r="AK224" s="106"/>
      <c r="AL224" s="106"/>
      <c r="AM224" s="106"/>
      <c r="AN224" s="106"/>
      <c r="AO224" s="106"/>
      <c r="AP224" s="106"/>
      <c r="AQ224" s="106"/>
      <c r="AR224" s="67"/>
      <c r="AS224" s="107"/>
      <c r="AT224" s="107"/>
      <c r="AU224" s="107"/>
      <c r="AV224" s="107"/>
      <c r="AW224" s="107"/>
      <c r="AX224" s="107"/>
      <c r="AY224" s="107"/>
      <c r="AZ224" s="107"/>
    </row>
    <row r="225" spans="1:52" s="81" customFormat="1" x14ac:dyDescent="0.25">
      <c r="A225" s="83" t="s">
        <v>81</v>
      </c>
      <c r="AJ225" s="111">
        <f>SUM(AJ223,AJ215,AJ146)</f>
        <v>0</v>
      </c>
      <c r="AK225" s="111"/>
      <c r="AL225" s="111"/>
      <c r="AM225" s="111"/>
      <c r="AN225" s="111"/>
      <c r="AO225" s="111"/>
      <c r="AP225" s="111"/>
      <c r="AQ225" s="111"/>
      <c r="AR225" s="71"/>
      <c r="AS225" s="111">
        <f>SUM(AS223,AS215,AS146)</f>
        <v>0</v>
      </c>
      <c r="AT225" s="111"/>
      <c r="AU225" s="111"/>
      <c r="AV225" s="111"/>
      <c r="AW225" s="111"/>
      <c r="AX225" s="111"/>
      <c r="AY225" s="111"/>
      <c r="AZ225" s="111"/>
    </row>
    <row r="226" spans="1:52" ht="3.75" customHeight="1" x14ac:dyDescent="0.25">
      <c r="A226" s="21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106"/>
      <c r="AK226" s="106"/>
      <c r="AL226" s="106"/>
      <c r="AM226" s="106"/>
      <c r="AN226" s="106"/>
      <c r="AO226" s="106"/>
      <c r="AP226" s="106"/>
      <c r="AQ226" s="106"/>
      <c r="AR226" s="67"/>
      <c r="AS226" s="107"/>
      <c r="AT226" s="107"/>
      <c r="AU226" s="107"/>
      <c r="AV226" s="107"/>
      <c r="AW226" s="107"/>
      <c r="AX226" s="107"/>
      <c r="AY226" s="107"/>
      <c r="AZ226" s="107"/>
    </row>
    <row r="227" spans="1:52" x14ac:dyDescent="0.25">
      <c r="A227" s="21" t="s">
        <v>80</v>
      </c>
      <c r="B227" s="21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109"/>
      <c r="AK227" s="109"/>
      <c r="AL227" s="109"/>
      <c r="AM227" s="109"/>
      <c r="AN227" s="109"/>
      <c r="AO227" s="109"/>
      <c r="AP227" s="109"/>
      <c r="AQ227" s="109"/>
      <c r="AR227" s="73"/>
      <c r="AS227" s="109"/>
      <c r="AT227" s="109"/>
      <c r="AU227" s="109"/>
      <c r="AV227" s="109"/>
      <c r="AW227" s="109"/>
      <c r="AX227" s="109"/>
      <c r="AY227" s="109"/>
      <c r="AZ227" s="109"/>
    </row>
    <row r="228" spans="1:52" ht="3.75" customHeight="1" x14ac:dyDescent="0.25">
      <c r="A228" s="21"/>
      <c r="B228" s="21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127"/>
      <c r="AK228" s="127"/>
      <c r="AL228" s="127"/>
      <c r="AM228" s="127"/>
      <c r="AN228" s="127"/>
      <c r="AO228" s="127"/>
      <c r="AP228" s="127"/>
      <c r="AQ228" s="127"/>
      <c r="AR228" s="73"/>
      <c r="AS228" s="128"/>
      <c r="AT228" s="128"/>
      <c r="AU228" s="128"/>
      <c r="AV228" s="128"/>
      <c r="AW228" s="128"/>
      <c r="AX228" s="128"/>
      <c r="AY228" s="128"/>
      <c r="AZ228" s="128"/>
    </row>
    <row r="229" spans="1:52" x14ac:dyDescent="0.25">
      <c r="A229" s="21" t="s">
        <v>79</v>
      </c>
      <c r="B229" s="21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109"/>
      <c r="AK229" s="109"/>
      <c r="AL229" s="109"/>
      <c r="AM229" s="109"/>
      <c r="AN229" s="109"/>
      <c r="AO229" s="109"/>
      <c r="AP229" s="109"/>
      <c r="AQ229" s="109"/>
      <c r="AR229" s="73"/>
      <c r="AS229" s="109"/>
      <c r="AT229" s="109"/>
      <c r="AU229" s="109"/>
      <c r="AV229" s="109"/>
      <c r="AW229" s="109"/>
      <c r="AX229" s="109"/>
      <c r="AY229" s="109"/>
      <c r="AZ229" s="109"/>
    </row>
    <row r="230" spans="1:52" ht="3.75" customHeight="1" x14ac:dyDescent="0.25">
      <c r="A230" s="21"/>
      <c r="B230" s="21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127"/>
      <c r="AK230" s="127"/>
      <c r="AL230" s="127"/>
      <c r="AM230" s="127"/>
      <c r="AN230" s="127"/>
      <c r="AO230" s="127"/>
      <c r="AP230" s="127"/>
      <c r="AQ230" s="127"/>
      <c r="AR230" s="73"/>
      <c r="AS230" s="128"/>
      <c r="AT230" s="128"/>
      <c r="AU230" s="128"/>
      <c r="AV230" s="128"/>
      <c r="AW230" s="128"/>
      <c r="AX230" s="128"/>
      <c r="AY230" s="128"/>
      <c r="AZ230" s="128"/>
    </row>
    <row r="231" spans="1:52" x14ac:dyDescent="0.25">
      <c r="A231" s="20"/>
      <c r="B231" s="20"/>
      <c r="C231" s="20"/>
      <c r="D231" s="20" t="s">
        <v>133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130"/>
      <c r="AK231" s="130"/>
      <c r="AL231" s="130"/>
      <c r="AM231" s="130"/>
      <c r="AN231" s="130"/>
      <c r="AO231" s="130"/>
      <c r="AP231" s="130"/>
      <c r="AQ231" s="130"/>
      <c r="AR231" s="73"/>
      <c r="AS231" s="130"/>
      <c r="AT231" s="130"/>
      <c r="AU231" s="130"/>
      <c r="AV231" s="130"/>
      <c r="AW231" s="130"/>
      <c r="AX231" s="130"/>
      <c r="AY231" s="130"/>
      <c r="AZ231" s="130"/>
    </row>
    <row r="232" spans="1:52" ht="3.7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127"/>
      <c r="AK232" s="127"/>
      <c r="AL232" s="127"/>
      <c r="AM232" s="127"/>
      <c r="AN232" s="127"/>
      <c r="AO232" s="127"/>
      <c r="AP232" s="127"/>
      <c r="AQ232" s="127"/>
      <c r="AR232" s="73"/>
      <c r="AS232" s="128"/>
      <c r="AT232" s="128"/>
      <c r="AU232" s="128"/>
      <c r="AV232" s="128"/>
      <c r="AW232" s="128"/>
      <c r="AX232" s="128"/>
      <c r="AY232" s="128"/>
      <c r="AZ232" s="128"/>
    </row>
    <row r="233" spans="1:52" s="31" customFormat="1" x14ac:dyDescent="0.25">
      <c r="D233" s="31" t="s">
        <v>28</v>
      </c>
      <c r="AJ233" s="130"/>
      <c r="AK233" s="130"/>
      <c r="AL233" s="130"/>
      <c r="AM233" s="130"/>
      <c r="AN233" s="130"/>
      <c r="AO233" s="130"/>
      <c r="AP233" s="130"/>
      <c r="AQ233" s="130"/>
      <c r="AR233" s="73"/>
      <c r="AS233" s="130"/>
      <c r="AT233" s="130"/>
      <c r="AU233" s="130"/>
      <c r="AV233" s="130"/>
      <c r="AW233" s="130"/>
      <c r="AX233" s="130"/>
      <c r="AY233" s="130"/>
      <c r="AZ233" s="130"/>
    </row>
    <row r="234" spans="1:52" s="31" customFormat="1" ht="3.75" customHeight="1" x14ac:dyDescent="0.25">
      <c r="AJ234" s="127"/>
      <c r="AK234" s="127"/>
      <c r="AL234" s="127"/>
      <c r="AM234" s="127"/>
      <c r="AN234" s="127"/>
      <c r="AO234" s="127"/>
      <c r="AP234" s="127"/>
      <c r="AQ234" s="127"/>
      <c r="AR234" s="73"/>
      <c r="AS234" s="128"/>
      <c r="AT234" s="128"/>
      <c r="AU234" s="128"/>
      <c r="AV234" s="128"/>
      <c r="AW234" s="128"/>
      <c r="AX234" s="128"/>
      <c r="AY234" s="128"/>
      <c r="AZ234" s="128"/>
    </row>
    <row r="235" spans="1:52" x14ac:dyDescent="0.25">
      <c r="A235" s="20"/>
      <c r="B235" s="20"/>
      <c r="C235" s="20"/>
      <c r="D235" s="32" t="s">
        <v>78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112">
        <f>SUM(AJ231,AJ233)</f>
        <v>0</v>
      </c>
      <c r="AK235" s="112"/>
      <c r="AL235" s="112"/>
      <c r="AM235" s="112"/>
      <c r="AN235" s="112"/>
      <c r="AO235" s="112"/>
      <c r="AP235" s="112"/>
      <c r="AQ235" s="112"/>
      <c r="AR235" s="73"/>
      <c r="AS235" s="112">
        <f>SUM(AS231,AS233)</f>
        <v>0</v>
      </c>
      <c r="AT235" s="112"/>
      <c r="AU235" s="112"/>
      <c r="AV235" s="112"/>
      <c r="AW235" s="112"/>
      <c r="AX235" s="112"/>
      <c r="AY235" s="112"/>
      <c r="AZ235" s="112"/>
    </row>
    <row r="236" spans="1:52" ht="3.7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127"/>
      <c r="AK236" s="127"/>
      <c r="AL236" s="127"/>
      <c r="AM236" s="127"/>
      <c r="AN236" s="127"/>
      <c r="AO236" s="127"/>
      <c r="AP236" s="127"/>
      <c r="AQ236" s="127"/>
      <c r="AR236" s="73"/>
      <c r="AS236" s="128"/>
      <c r="AT236" s="128"/>
      <c r="AU236" s="128"/>
      <c r="AV236" s="128"/>
      <c r="AW236" s="128"/>
      <c r="AX236" s="128"/>
      <c r="AY236" s="128"/>
      <c r="AZ236" s="128"/>
    </row>
    <row r="237" spans="1:52" x14ac:dyDescent="0.25">
      <c r="A237" s="21" t="s">
        <v>45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130"/>
      <c r="AK237" s="130"/>
      <c r="AL237" s="130"/>
      <c r="AM237" s="130"/>
      <c r="AN237" s="130"/>
      <c r="AO237" s="130"/>
      <c r="AP237" s="130"/>
      <c r="AQ237" s="130"/>
      <c r="AR237" s="73"/>
      <c r="AS237" s="130"/>
      <c r="AT237" s="130"/>
      <c r="AU237" s="130"/>
      <c r="AV237" s="130"/>
      <c r="AW237" s="130"/>
      <c r="AX237" s="130"/>
      <c r="AY237" s="130"/>
      <c r="AZ237" s="130"/>
    </row>
    <row r="238" spans="1:52" ht="3.75" customHeight="1" x14ac:dyDescent="0.25">
      <c r="A238" s="21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127"/>
      <c r="AK238" s="127"/>
      <c r="AL238" s="127"/>
      <c r="AM238" s="127"/>
      <c r="AN238" s="127"/>
      <c r="AO238" s="127"/>
      <c r="AP238" s="127"/>
      <c r="AQ238" s="127"/>
      <c r="AR238" s="73"/>
      <c r="AS238" s="128"/>
      <c r="AT238" s="128"/>
      <c r="AU238" s="128"/>
      <c r="AV238" s="128"/>
      <c r="AW238" s="128"/>
      <c r="AX238" s="128"/>
      <c r="AY238" s="128"/>
      <c r="AZ238" s="128"/>
    </row>
    <row r="239" spans="1:52" x14ac:dyDescent="0.25">
      <c r="A239" s="21" t="s">
        <v>46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109"/>
      <c r="AK239" s="109"/>
      <c r="AL239" s="109"/>
      <c r="AM239" s="109"/>
      <c r="AN239" s="109"/>
      <c r="AO239" s="109"/>
      <c r="AP239" s="109"/>
      <c r="AQ239" s="109"/>
      <c r="AR239" s="73"/>
      <c r="AS239" s="108"/>
      <c r="AT239" s="108"/>
      <c r="AU239" s="108"/>
      <c r="AV239" s="108"/>
      <c r="AW239" s="108"/>
      <c r="AX239" s="108"/>
      <c r="AY239" s="108"/>
      <c r="AZ239" s="108"/>
    </row>
    <row r="240" spans="1:52" ht="3.75" customHeight="1" x14ac:dyDescent="0.25">
      <c r="A240" s="21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127"/>
      <c r="AK240" s="127"/>
      <c r="AL240" s="127"/>
      <c r="AM240" s="127"/>
      <c r="AN240" s="127"/>
      <c r="AO240" s="127"/>
      <c r="AP240" s="127"/>
      <c r="AQ240" s="127"/>
      <c r="AR240" s="73"/>
      <c r="AS240" s="128"/>
      <c r="AT240" s="128"/>
      <c r="AU240" s="128"/>
      <c r="AV240" s="128"/>
      <c r="AW240" s="128"/>
      <c r="AX240" s="128"/>
      <c r="AY240" s="128"/>
      <c r="AZ240" s="128"/>
    </row>
    <row r="241" spans="1:52" x14ac:dyDescent="0.25">
      <c r="A241" s="20"/>
      <c r="B241" s="20"/>
      <c r="C241" s="20"/>
      <c r="D241" s="20" t="s">
        <v>114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105"/>
      <c r="AK241" s="105"/>
      <c r="AL241" s="105"/>
      <c r="AM241" s="105"/>
      <c r="AN241" s="105"/>
      <c r="AO241" s="105"/>
      <c r="AP241" s="105"/>
      <c r="AQ241" s="105"/>
      <c r="AR241" s="73"/>
      <c r="AS241" s="105"/>
      <c r="AT241" s="105"/>
      <c r="AU241" s="105"/>
      <c r="AV241" s="105"/>
      <c r="AW241" s="105"/>
      <c r="AX241" s="105"/>
      <c r="AY241" s="105"/>
      <c r="AZ241" s="105"/>
    </row>
    <row r="242" spans="1:52" ht="3.7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127"/>
      <c r="AK242" s="127"/>
      <c r="AL242" s="127"/>
      <c r="AM242" s="127"/>
      <c r="AN242" s="127"/>
      <c r="AO242" s="127"/>
      <c r="AP242" s="127"/>
      <c r="AQ242" s="127"/>
      <c r="AR242" s="73"/>
      <c r="AS242" s="128"/>
      <c r="AT242" s="128"/>
      <c r="AU242" s="128"/>
      <c r="AV242" s="128"/>
      <c r="AW242" s="128"/>
      <c r="AX242" s="128"/>
      <c r="AY242" s="128"/>
      <c r="AZ242" s="128"/>
    </row>
    <row r="243" spans="1:52" x14ac:dyDescent="0.25">
      <c r="A243" s="20"/>
      <c r="B243" s="20"/>
      <c r="C243" s="20"/>
      <c r="D243" s="20" t="s">
        <v>29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105"/>
      <c r="AK243" s="105"/>
      <c r="AL243" s="105"/>
      <c r="AM243" s="105"/>
      <c r="AN243" s="105"/>
      <c r="AO243" s="105"/>
      <c r="AP243" s="105"/>
      <c r="AQ243" s="105"/>
      <c r="AR243" s="73"/>
      <c r="AS243" s="105"/>
      <c r="AT243" s="105"/>
      <c r="AU243" s="105"/>
      <c r="AV243" s="105"/>
      <c r="AW243" s="105"/>
      <c r="AX243" s="105"/>
      <c r="AY243" s="105"/>
      <c r="AZ243" s="105"/>
    </row>
    <row r="244" spans="1:52" ht="3.7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127"/>
      <c r="AK244" s="127"/>
      <c r="AL244" s="127"/>
      <c r="AM244" s="127"/>
      <c r="AN244" s="127"/>
      <c r="AO244" s="127"/>
      <c r="AP244" s="127"/>
      <c r="AQ244" s="127"/>
      <c r="AR244" s="73"/>
      <c r="AS244" s="128"/>
      <c r="AT244" s="128"/>
      <c r="AU244" s="128"/>
      <c r="AV244" s="128"/>
      <c r="AW244" s="128"/>
      <c r="AX244" s="128"/>
      <c r="AY244" s="128"/>
      <c r="AZ244" s="128"/>
    </row>
    <row r="245" spans="1:52" x14ac:dyDescent="0.25">
      <c r="A245" s="20"/>
      <c r="B245" s="20"/>
      <c r="C245" s="20"/>
      <c r="D245" s="20" t="s">
        <v>30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105"/>
      <c r="AK245" s="105"/>
      <c r="AL245" s="105"/>
      <c r="AM245" s="105"/>
      <c r="AN245" s="105"/>
      <c r="AO245" s="105"/>
      <c r="AP245" s="105"/>
      <c r="AQ245" s="105"/>
      <c r="AR245" s="73"/>
      <c r="AS245" s="105"/>
      <c r="AT245" s="105"/>
      <c r="AU245" s="105"/>
      <c r="AV245" s="105"/>
      <c r="AW245" s="105"/>
      <c r="AX245" s="105"/>
      <c r="AY245" s="105"/>
      <c r="AZ245" s="105"/>
    </row>
    <row r="246" spans="1:52" ht="3.7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127"/>
      <c r="AK246" s="127"/>
      <c r="AL246" s="127"/>
      <c r="AM246" s="127"/>
      <c r="AN246" s="127"/>
      <c r="AO246" s="127"/>
      <c r="AP246" s="127"/>
      <c r="AQ246" s="127"/>
      <c r="AR246" s="73"/>
      <c r="AS246" s="128"/>
      <c r="AT246" s="128"/>
      <c r="AU246" s="128"/>
      <c r="AV246" s="128"/>
      <c r="AW246" s="128"/>
      <c r="AX246" s="128"/>
      <c r="AY246" s="128"/>
      <c r="AZ246" s="128"/>
    </row>
    <row r="247" spans="1:52" s="31" customFormat="1" x14ac:dyDescent="0.25">
      <c r="D247" s="31" t="s">
        <v>31</v>
      </c>
      <c r="AJ247" s="105"/>
      <c r="AK247" s="105"/>
      <c r="AL247" s="105"/>
      <c r="AM247" s="105"/>
      <c r="AN247" s="105"/>
      <c r="AO247" s="105"/>
      <c r="AP247" s="105"/>
      <c r="AQ247" s="105"/>
      <c r="AR247" s="73"/>
      <c r="AS247" s="105"/>
      <c r="AT247" s="105"/>
      <c r="AU247" s="105"/>
      <c r="AV247" s="105"/>
      <c r="AW247" s="105"/>
      <c r="AX247" s="105"/>
      <c r="AY247" s="105"/>
      <c r="AZ247" s="105"/>
    </row>
    <row r="248" spans="1:52" s="31" customFormat="1" ht="3.75" customHeight="1" x14ac:dyDescent="0.25">
      <c r="AJ248" s="73"/>
      <c r="AK248" s="73"/>
      <c r="AL248" s="73"/>
      <c r="AM248" s="73"/>
      <c r="AN248" s="73"/>
      <c r="AO248" s="73"/>
      <c r="AP248" s="73"/>
      <c r="AQ248" s="73"/>
      <c r="AR248" s="73"/>
      <c r="AS248" s="95"/>
      <c r="AT248" s="95"/>
      <c r="AU248" s="95"/>
      <c r="AV248" s="95"/>
      <c r="AW248" s="95"/>
      <c r="AX248" s="95"/>
      <c r="AY248" s="95"/>
      <c r="AZ248" s="95"/>
    </row>
    <row r="249" spans="1:52" x14ac:dyDescent="0.25">
      <c r="A249" s="20"/>
      <c r="B249" s="20"/>
      <c r="C249" s="20"/>
      <c r="D249" s="32" t="s">
        <v>83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112">
        <f>SUM(AJ241,AJ243,AJ245,AJ247)</f>
        <v>0</v>
      </c>
      <c r="AK249" s="112"/>
      <c r="AL249" s="112"/>
      <c r="AM249" s="112"/>
      <c r="AN249" s="112"/>
      <c r="AO249" s="112"/>
      <c r="AP249" s="112"/>
      <c r="AQ249" s="112"/>
      <c r="AR249" s="73"/>
      <c r="AS249" s="112">
        <f>SUM(AS241,AS243,AS245,AS247)</f>
        <v>0</v>
      </c>
      <c r="AT249" s="112"/>
      <c r="AU249" s="112"/>
      <c r="AV249" s="112"/>
      <c r="AW249" s="112"/>
      <c r="AX249" s="112"/>
      <c r="AY249" s="112"/>
      <c r="AZ249" s="112"/>
    </row>
    <row r="250" spans="1:52" ht="3.7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73"/>
      <c r="AK250" s="73"/>
      <c r="AL250" s="73"/>
      <c r="AM250" s="73"/>
      <c r="AN250" s="73"/>
      <c r="AO250" s="73"/>
      <c r="AP250" s="73"/>
      <c r="AQ250" s="73"/>
      <c r="AR250" s="73"/>
      <c r="AS250" s="95"/>
      <c r="AT250" s="95"/>
      <c r="AU250" s="95"/>
      <c r="AV250" s="95"/>
      <c r="AW250" s="95"/>
      <c r="AX250" s="95"/>
      <c r="AY250" s="95"/>
      <c r="AZ250" s="95"/>
    </row>
    <row r="251" spans="1:52" s="31" customFormat="1" x14ac:dyDescent="0.25">
      <c r="A251" s="32" t="s">
        <v>84</v>
      </c>
      <c r="AI251" s="34"/>
      <c r="AJ251" s="126">
        <f>SUM(AJ235,AJ237,AJ249)</f>
        <v>0</v>
      </c>
      <c r="AK251" s="126"/>
      <c r="AL251" s="126"/>
      <c r="AM251" s="126"/>
      <c r="AN251" s="126"/>
      <c r="AO251" s="126"/>
      <c r="AP251" s="126"/>
      <c r="AQ251" s="126"/>
      <c r="AR251" s="73"/>
      <c r="AS251" s="111">
        <f>SUM(AS235,AS237,AS249)</f>
        <v>0</v>
      </c>
      <c r="AT251" s="111"/>
      <c r="AU251" s="111"/>
      <c r="AV251" s="111"/>
      <c r="AW251" s="111"/>
      <c r="AX251" s="111"/>
      <c r="AY251" s="111"/>
      <c r="AZ251" s="111"/>
    </row>
    <row r="252" spans="1:52" s="31" customFormat="1" ht="3.75" customHeight="1" x14ac:dyDescent="0.25">
      <c r="AI252" s="34"/>
      <c r="AJ252" s="127"/>
      <c r="AK252" s="127"/>
      <c r="AL252" s="127"/>
      <c r="AM252" s="127"/>
      <c r="AN252" s="127"/>
      <c r="AO252" s="127"/>
      <c r="AP252" s="127"/>
      <c r="AQ252" s="127"/>
      <c r="AR252" s="73"/>
      <c r="AS252" s="95"/>
      <c r="AT252" s="95"/>
      <c r="AU252" s="95"/>
      <c r="AV252" s="95"/>
      <c r="AW252" s="95"/>
      <c r="AX252" s="95"/>
      <c r="AY252" s="95"/>
      <c r="AZ252" s="95"/>
    </row>
    <row r="253" spans="1:52" s="31" customFormat="1" ht="15.75" thickBot="1" x14ac:dyDescent="0.3">
      <c r="A253" s="77" t="s">
        <v>85</v>
      </c>
      <c r="B253" s="78"/>
      <c r="C253" s="78"/>
      <c r="D253" s="78"/>
      <c r="E253" s="78"/>
      <c r="F253" s="78"/>
      <c r="AI253" s="34"/>
      <c r="AJ253" s="126">
        <f>SUM(AJ225,AJ251)</f>
        <v>0</v>
      </c>
      <c r="AK253" s="126"/>
      <c r="AL253" s="126"/>
      <c r="AM253" s="126"/>
      <c r="AN253" s="126"/>
      <c r="AO253" s="126"/>
      <c r="AP253" s="126"/>
      <c r="AQ253" s="126"/>
      <c r="AR253" s="73"/>
      <c r="AS253" s="111">
        <f>SUM(AS225,AS251)</f>
        <v>0</v>
      </c>
      <c r="AT253" s="111"/>
      <c r="AU253" s="111"/>
      <c r="AV253" s="111"/>
      <c r="AW253" s="111"/>
      <c r="AX253" s="111"/>
      <c r="AY253" s="111"/>
      <c r="AZ253" s="111"/>
    </row>
    <row r="254" spans="1:52" s="31" customFormat="1" ht="3.75" customHeight="1" x14ac:dyDescent="0.25">
      <c r="AI254" s="34"/>
      <c r="AJ254" s="127"/>
      <c r="AK254" s="127"/>
      <c r="AL254" s="127"/>
      <c r="AM254" s="127"/>
      <c r="AN254" s="127"/>
      <c r="AO254" s="127"/>
      <c r="AP254" s="127"/>
      <c r="AQ254" s="127"/>
      <c r="AR254" s="73"/>
      <c r="AS254" s="95"/>
      <c r="AT254" s="95"/>
      <c r="AU254" s="95"/>
      <c r="AV254" s="95"/>
      <c r="AW254" s="95"/>
      <c r="AX254" s="95"/>
      <c r="AY254" s="95"/>
      <c r="AZ254" s="95"/>
    </row>
    <row r="255" spans="1:52" ht="33" customHeight="1" x14ac:dyDescent="0.25">
      <c r="A255" s="21" t="s">
        <v>86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34"/>
      <c r="AJ255" s="147"/>
      <c r="AK255" s="147"/>
      <c r="AL255" s="147"/>
      <c r="AM255" s="147"/>
      <c r="AN255" s="147"/>
      <c r="AO255" s="147"/>
      <c r="AP255" s="147"/>
      <c r="AQ255" s="147"/>
      <c r="AR255" s="73"/>
      <c r="AS255" s="109"/>
      <c r="AT255" s="109"/>
      <c r="AU255" s="109"/>
      <c r="AV255" s="109"/>
      <c r="AW255" s="109"/>
      <c r="AX255" s="109"/>
      <c r="AY255" s="109"/>
      <c r="AZ255" s="109"/>
    </row>
    <row r="256" spans="1:52" ht="3.75" customHeight="1" x14ac:dyDescent="0.25">
      <c r="AI256" s="34"/>
      <c r="AJ256" s="127"/>
      <c r="AK256" s="127"/>
      <c r="AL256" s="127"/>
      <c r="AM256" s="127"/>
      <c r="AN256" s="127"/>
      <c r="AO256" s="127"/>
      <c r="AP256" s="127"/>
      <c r="AQ256" s="127"/>
      <c r="AR256" s="73"/>
      <c r="AS256" s="95"/>
      <c r="AT256" s="95"/>
      <c r="AU256" s="95"/>
      <c r="AV256" s="95"/>
      <c r="AW256" s="95"/>
      <c r="AX256" s="95"/>
      <c r="AY256" s="95"/>
      <c r="AZ256" s="95"/>
    </row>
    <row r="257" spans="1:52" x14ac:dyDescent="0.25">
      <c r="A257" s="25" t="s">
        <v>96</v>
      </c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34"/>
      <c r="AJ257" s="127"/>
      <c r="AK257" s="127"/>
      <c r="AL257" s="127"/>
      <c r="AM257" s="127"/>
      <c r="AN257" s="127"/>
      <c r="AO257" s="127"/>
      <c r="AP257" s="127"/>
      <c r="AQ257" s="127"/>
      <c r="AR257" s="73"/>
      <c r="AS257" s="128"/>
      <c r="AT257" s="128"/>
      <c r="AU257" s="128"/>
      <c r="AV257" s="128"/>
      <c r="AW257" s="128"/>
      <c r="AX257" s="128"/>
      <c r="AY257" s="128"/>
      <c r="AZ257" s="128"/>
    </row>
    <row r="258" spans="1:52" ht="3.75" customHeight="1" x14ac:dyDescent="0.25">
      <c r="A258" s="2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73"/>
      <c r="AK258" s="73"/>
      <c r="AL258" s="73"/>
      <c r="AM258" s="73"/>
      <c r="AN258" s="73"/>
      <c r="AO258" s="73"/>
      <c r="AP258" s="73"/>
      <c r="AQ258" s="73"/>
      <c r="AR258" s="73"/>
      <c r="AS258" s="95"/>
      <c r="AT258" s="95"/>
      <c r="AU258" s="95"/>
      <c r="AV258" s="95"/>
      <c r="AW258" s="95"/>
      <c r="AX258" s="95"/>
      <c r="AY258" s="95"/>
      <c r="AZ258" s="95"/>
    </row>
    <row r="259" spans="1:52" x14ac:dyDescent="0.25">
      <c r="A259" s="24"/>
      <c r="B259" s="24"/>
      <c r="C259" s="24"/>
      <c r="D259" s="24" t="s">
        <v>32</v>
      </c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105"/>
      <c r="AK259" s="105"/>
      <c r="AL259" s="105"/>
      <c r="AM259" s="105"/>
      <c r="AN259" s="105"/>
      <c r="AO259" s="105"/>
      <c r="AP259" s="105"/>
      <c r="AQ259" s="105"/>
      <c r="AR259" s="73"/>
      <c r="AS259" s="105"/>
      <c r="AT259" s="105"/>
      <c r="AU259" s="105"/>
      <c r="AV259" s="105"/>
      <c r="AW259" s="105"/>
      <c r="AX259" s="105"/>
      <c r="AY259" s="105"/>
      <c r="AZ259" s="105"/>
    </row>
    <row r="260" spans="1:52" ht="3.75" customHeight="1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127"/>
      <c r="AK260" s="127"/>
      <c r="AL260" s="127"/>
      <c r="AM260" s="127"/>
      <c r="AN260" s="127"/>
      <c r="AO260" s="127"/>
      <c r="AP260" s="127"/>
      <c r="AQ260" s="127"/>
      <c r="AR260" s="73"/>
      <c r="AS260" s="128"/>
      <c r="AT260" s="128"/>
      <c r="AU260" s="128"/>
      <c r="AV260" s="128"/>
      <c r="AW260" s="128"/>
      <c r="AX260" s="128"/>
      <c r="AY260" s="128"/>
      <c r="AZ260" s="128"/>
    </row>
    <row r="261" spans="1:52" x14ac:dyDescent="0.25">
      <c r="A261" s="24"/>
      <c r="B261" s="24"/>
      <c r="C261" s="24"/>
      <c r="D261" s="24" t="s">
        <v>112</v>
      </c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105"/>
      <c r="AK261" s="105"/>
      <c r="AL261" s="105"/>
      <c r="AM261" s="105"/>
      <c r="AN261" s="105"/>
      <c r="AO261" s="105"/>
      <c r="AP261" s="105"/>
      <c r="AQ261" s="105"/>
      <c r="AR261" s="73"/>
      <c r="AS261" s="105"/>
      <c r="AT261" s="105"/>
      <c r="AU261" s="105"/>
      <c r="AV261" s="105"/>
      <c r="AW261" s="105"/>
      <c r="AX261" s="105"/>
      <c r="AY261" s="105"/>
      <c r="AZ261" s="105"/>
    </row>
    <row r="262" spans="1:52" ht="3.75" customHeight="1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127"/>
      <c r="AK262" s="127"/>
      <c r="AL262" s="127"/>
      <c r="AM262" s="127"/>
      <c r="AN262" s="127"/>
      <c r="AO262" s="127"/>
      <c r="AP262" s="127"/>
      <c r="AQ262" s="127"/>
      <c r="AR262" s="73"/>
      <c r="AS262" s="128"/>
      <c r="AT262" s="128"/>
      <c r="AU262" s="128"/>
      <c r="AV262" s="128"/>
      <c r="AW262" s="128"/>
      <c r="AX262" s="128"/>
      <c r="AY262" s="128"/>
      <c r="AZ262" s="128"/>
    </row>
    <row r="263" spans="1:52" x14ac:dyDescent="0.25">
      <c r="A263" s="24"/>
      <c r="B263" s="24"/>
      <c r="C263" s="24"/>
      <c r="D263" s="24" t="s">
        <v>89</v>
      </c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105"/>
      <c r="AK263" s="105"/>
      <c r="AL263" s="105"/>
      <c r="AM263" s="105"/>
      <c r="AN263" s="105"/>
      <c r="AO263" s="105"/>
      <c r="AP263" s="105"/>
      <c r="AQ263" s="105"/>
      <c r="AR263" s="73"/>
      <c r="AS263" s="105"/>
      <c r="AT263" s="105"/>
      <c r="AU263" s="105"/>
      <c r="AV263" s="105"/>
      <c r="AW263" s="105"/>
      <c r="AX263" s="105"/>
      <c r="AY263" s="105"/>
      <c r="AZ263" s="105"/>
    </row>
    <row r="264" spans="1:52" ht="3.75" customHeight="1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127"/>
      <c r="AK264" s="127"/>
      <c r="AL264" s="127"/>
      <c r="AM264" s="127"/>
      <c r="AN264" s="127"/>
      <c r="AO264" s="127"/>
      <c r="AP264" s="127"/>
      <c r="AQ264" s="127"/>
      <c r="AR264" s="73"/>
      <c r="AS264" s="128"/>
      <c r="AT264" s="128"/>
      <c r="AU264" s="128"/>
      <c r="AV264" s="128"/>
      <c r="AW264" s="128"/>
      <c r="AX264" s="128"/>
      <c r="AY264" s="128"/>
      <c r="AZ264" s="128"/>
    </row>
    <row r="265" spans="1:52" x14ac:dyDescent="0.25">
      <c r="A265" s="24"/>
      <c r="B265" s="24"/>
      <c r="C265" s="24"/>
      <c r="D265" s="32" t="s">
        <v>33</v>
      </c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111">
        <f>SUM(AJ259,AJ261,AJ263)</f>
        <v>0</v>
      </c>
      <c r="AK265" s="111"/>
      <c r="AL265" s="111"/>
      <c r="AM265" s="111"/>
      <c r="AN265" s="111"/>
      <c r="AO265" s="111"/>
      <c r="AP265" s="111"/>
      <c r="AQ265" s="111"/>
      <c r="AR265" s="73"/>
      <c r="AS265" s="111">
        <f>SUM(AS259,AS261,AS263)</f>
        <v>0</v>
      </c>
      <c r="AT265" s="111"/>
      <c r="AU265" s="111"/>
      <c r="AV265" s="111"/>
      <c r="AW265" s="111"/>
      <c r="AX265" s="111"/>
      <c r="AY265" s="111"/>
      <c r="AZ265" s="111"/>
    </row>
    <row r="266" spans="1:52" ht="3.75" customHeight="1" x14ac:dyDescent="0.25">
      <c r="AJ266" s="73"/>
      <c r="AK266" s="73"/>
      <c r="AL266" s="73"/>
      <c r="AM266" s="73"/>
      <c r="AN266" s="73"/>
      <c r="AO266" s="73"/>
      <c r="AP266" s="73"/>
      <c r="AQ266" s="73"/>
      <c r="AR266" s="73"/>
      <c r="AS266" s="95"/>
      <c r="AT266" s="95"/>
      <c r="AU266" s="95"/>
      <c r="AV266" s="95"/>
      <c r="AW266" s="95"/>
      <c r="AX266" s="95"/>
      <c r="AY266" s="95"/>
      <c r="AZ266" s="95"/>
    </row>
    <row r="267" spans="1:52" x14ac:dyDescent="0.25">
      <c r="A267" s="27" t="s">
        <v>97</v>
      </c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109"/>
      <c r="AK267" s="109"/>
      <c r="AL267" s="109"/>
      <c r="AM267" s="109"/>
      <c r="AN267" s="109"/>
      <c r="AO267" s="109"/>
      <c r="AP267" s="109"/>
      <c r="AQ267" s="109"/>
      <c r="AR267" s="73"/>
      <c r="AS267" s="109"/>
      <c r="AT267" s="109"/>
      <c r="AU267" s="109"/>
      <c r="AV267" s="109"/>
      <c r="AW267" s="109"/>
      <c r="AX267" s="109"/>
      <c r="AY267" s="109"/>
      <c r="AZ267" s="109"/>
    </row>
    <row r="268" spans="1:52" s="31" customFormat="1" ht="3.75" customHeight="1" x14ac:dyDescent="0.25">
      <c r="A268" s="32"/>
      <c r="AJ268" s="73"/>
      <c r="AK268" s="73"/>
      <c r="AL268" s="73"/>
      <c r="AM268" s="73"/>
      <c r="AN268" s="73"/>
      <c r="AO268" s="73"/>
      <c r="AP268" s="73"/>
      <c r="AQ268" s="73"/>
      <c r="AR268" s="73"/>
      <c r="AS268" s="95"/>
      <c r="AT268" s="95"/>
      <c r="AU268" s="95"/>
      <c r="AV268" s="95"/>
      <c r="AW268" s="95"/>
      <c r="AX268" s="95"/>
      <c r="AY268" s="95"/>
      <c r="AZ268" s="95"/>
    </row>
    <row r="269" spans="1:52" x14ac:dyDescent="0.25">
      <c r="A269" s="26"/>
      <c r="B269" s="26"/>
      <c r="C269" s="26"/>
      <c r="D269" s="26" t="s">
        <v>34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105"/>
      <c r="AK269" s="105"/>
      <c r="AL269" s="105"/>
      <c r="AM269" s="105"/>
      <c r="AN269" s="105"/>
      <c r="AO269" s="105"/>
      <c r="AP269" s="105"/>
      <c r="AQ269" s="105"/>
      <c r="AR269" s="73"/>
      <c r="AS269" s="105"/>
      <c r="AT269" s="105"/>
      <c r="AU269" s="105"/>
      <c r="AV269" s="105"/>
      <c r="AW269" s="105"/>
      <c r="AX269" s="105"/>
      <c r="AY269" s="105"/>
      <c r="AZ269" s="105"/>
    </row>
    <row r="270" spans="1:52" ht="3.75" customHeight="1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127"/>
      <c r="AK270" s="127"/>
      <c r="AL270" s="127"/>
      <c r="AM270" s="127"/>
      <c r="AN270" s="127"/>
      <c r="AO270" s="127"/>
      <c r="AP270" s="127"/>
      <c r="AQ270" s="127"/>
      <c r="AR270" s="73"/>
      <c r="AS270" s="128"/>
      <c r="AT270" s="128"/>
      <c r="AU270" s="128"/>
      <c r="AV270" s="128"/>
      <c r="AW270" s="128"/>
      <c r="AX270" s="128"/>
      <c r="AY270" s="128"/>
      <c r="AZ270" s="128"/>
    </row>
    <row r="271" spans="1:52" x14ac:dyDescent="0.25">
      <c r="A271" s="26"/>
      <c r="B271" s="26"/>
      <c r="C271" s="26"/>
      <c r="D271" s="26" t="s">
        <v>115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105"/>
      <c r="AK271" s="105"/>
      <c r="AL271" s="105"/>
      <c r="AM271" s="105"/>
      <c r="AN271" s="105"/>
      <c r="AO271" s="105"/>
      <c r="AP271" s="105"/>
      <c r="AQ271" s="105"/>
      <c r="AR271" s="73"/>
      <c r="AS271" s="105"/>
      <c r="AT271" s="105"/>
      <c r="AU271" s="105"/>
      <c r="AV271" s="105"/>
      <c r="AW271" s="105"/>
      <c r="AX271" s="105"/>
      <c r="AY271" s="105"/>
      <c r="AZ271" s="105"/>
    </row>
    <row r="272" spans="1:52" ht="3.75" customHeight="1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127"/>
      <c r="AK272" s="127"/>
      <c r="AL272" s="127"/>
      <c r="AM272" s="127"/>
      <c r="AN272" s="127"/>
      <c r="AO272" s="127"/>
      <c r="AP272" s="127"/>
      <c r="AQ272" s="127"/>
      <c r="AR272" s="73"/>
      <c r="AS272" s="128"/>
      <c r="AT272" s="128"/>
      <c r="AU272" s="128"/>
      <c r="AV272" s="128"/>
      <c r="AW272" s="128"/>
      <c r="AX272" s="128"/>
      <c r="AY272" s="128"/>
      <c r="AZ272" s="128"/>
    </row>
    <row r="273" spans="1:52" x14ac:dyDescent="0.25">
      <c r="A273" s="26"/>
      <c r="B273" s="26"/>
      <c r="C273" s="26"/>
      <c r="D273" s="26" t="s">
        <v>35</v>
      </c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105"/>
      <c r="AK273" s="105"/>
      <c r="AL273" s="105"/>
      <c r="AM273" s="105"/>
      <c r="AN273" s="105"/>
      <c r="AO273" s="105"/>
      <c r="AP273" s="105"/>
      <c r="AQ273" s="105"/>
      <c r="AR273" s="73"/>
      <c r="AS273" s="105"/>
      <c r="AT273" s="105"/>
      <c r="AU273" s="105"/>
      <c r="AV273" s="105"/>
      <c r="AW273" s="105"/>
      <c r="AX273" s="105"/>
      <c r="AY273" s="105"/>
      <c r="AZ273" s="105"/>
    </row>
    <row r="274" spans="1:52" ht="3.75" customHeight="1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127"/>
      <c r="AK274" s="127"/>
      <c r="AL274" s="127"/>
      <c r="AM274" s="127"/>
      <c r="AN274" s="127"/>
      <c r="AO274" s="127"/>
      <c r="AP274" s="127"/>
      <c r="AQ274" s="127"/>
      <c r="AR274" s="73"/>
      <c r="AS274" s="128"/>
      <c r="AT274" s="128"/>
      <c r="AU274" s="128"/>
      <c r="AV274" s="128"/>
      <c r="AW274" s="128"/>
      <c r="AX274" s="128"/>
      <c r="AY274" s="128"/>
      <c r="AZ274" s="128"/>
    </row>
    <row r="275" spans="1:52" s="31" customFormat="1" x14ac:dyDescent="0.25">
      <c r="D275" s="31" t="s">
        <v>36</v>
      </c>
      <c r="AJ275" s="105"/>
      <c r="AK275" s="105"/>
      <c r="AL275" s="105"/>
      <c r="AM275" s="105"/>
      <c r="AN275" s="105"/>
      <c r="AO275" s="105"/>
      <c r="AP275" s="105"/>
      <c r="AQ275" s="105"/>
      <c r="AR275" s="73"/>
      <c r="AS275" s="105"/>
      <c r="AT275" s="105"/>
      <c r="AU275" s="105"/>
      <c r="AV275" s="105"/>
      <c r="AW275" s="105"/>
      <c r="AX275" s="105"/>
      <c r="AY275" s="105"/>
      <c r="AZ275" s="105"/>
    </row>
    <row r="276" spans="1:52" s="31" customFormat="1" ht="3.75" customHeight="1" x14ac:dyDescent="0.25">
      <c r="AJ276" s="68"/>
      <c r="AK276" s="68"/>
      <c r="AL276" s="68"/>
      <c r="AM276" s="68"/>
      <c r="AN276" s="68"/>
      <c r="AO276" s="68"/>
      <c r="AP276" s="68"/>
      <c r="AQ276" s="68"/>
      <c r="AR276" s="68"/>
      <c r="AS276" s="96"/>
      <c r="AT276" s="96"/>
      <c r="AU276" s="96"/>
      <c r="AV276" s="96"/>
      <c r="AW276" s="96"/>
      <c r="AX276" s="96"/>
      <c r="AY276" s="96"/>
      <c r="AZ276" s="96"/>
    </row>
    <row r="277" spans="1:52" s="31" customFormat="1" x14ac:dyDescent="0.25">
      <c r="D277" s="32" t="s">
        <v>98</v>
      </c>
      <c r="AJ277" s="112">
        <f>SUM(AJ275,AJ269,AJ271,AJ273)</f>
        <v>0</v>
      </c>
      <c r="AK277" s="112"/>
      <c r="AL277" s="112"/>
      <c r="AM277" s="112"/>
      <c r="AN277" s="112"/>
      <c r="AO277" s="112"/>
      <c r="AP277" s="112"/>
      <c r="AQ277" s="112"/>
      <c r="AR277" s="73"/>
      <c r="AS277" s="112">
        <f>SUM(AS275,AS269,AS271,AS273)</f>
        <v>0</v>
      </c>
      <c r="AT277" s="112"/>
      <c r="AU277" s="112"/>
      <c r="AV277" s="112"/>
      <c r="AW277" s="112"/>
      <c r="AX277" s="112"/>
      <c r="AY277" s="112"/>
      <c r="AZ277" s="112"/>
    </row>
    <row r="278" spans="1:52" s="31" customFormat="1" ht="3.75" customHeight="1" x14ac:dyDescent="0.25">
      <c r="AJ278" s="68"/>
      <c r="AK278" s="68"/>
      <c r="AL278" s="68"/>
      <c r="AM278" s="68"/>
      <c r="AN278" s="68"/>
      <c r="AO278" s="68"/>
      <c r="AP278" s="68"/>
      <c r="AQ278" s="68"/>
      <c r="AR278" s="68"/>
      <c r="AS278" s="96"/>
      <c r="AT278" s="96"/>
      <c r="AU278" s="96"/>
      <c r="AV278" s="96"/>
      <c r="AW278" s="96"/>
      <c r="AX278" s="96"/>
      <c r="AY278" s="96"/>
      <c r="AZ278" s="96"/>
    </row>
    <row r="279" spans="1:52" ht="15.75" thickBot="1" x14ac:dyDescent="0.3">
      <c r="A279" s="77" t="s">
        <v>99</v>
      </c>
      <c r="B279" s="78"/>
      <c r="C279" s="78"/>
      <c r="D279" s="77"/>
      <c r="E279" s="78"/>
      <c r="F279" s="78"/>
      <c r="G279" s="78"/>
      <c r="H279" s="78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112">
        <f>SUM(AJ265,AJ277)</f>
        <v>0</v>
      </c>
      <c r="AK279" s="112"/>
      <c r="AL279" s="112"/>
      <c r="AM279" s="112"/>
      <c r="AN279" s="112"/>
      <c r="AO279" s="112"/>
      <c r="AP279" s="112"/>
      <c r="AQ279" s="112"/>
      <c r="AR279" s="73"/>
      <c r="AS279" s="112">
        <f>SUM(AS265,AS277)</f>
        <v>0</v>
      </c>
      <c r="AT279" s="112"/>
      <c r="AU279" s="112"/>
      <c r="AV279" s="112"/>
      <c r="AW279" s="112"/>
      <c r="AX279" s="112"/>
      <c r="AY279" s="112"/>
      <c r="AZ279" s="112"/>
    </row>
    <row r="280" spans="1:52" ht="3.75" customHeight="1" x14ac:dyDescent="0.25">
      <c r="AJ280" s="67"/>
      <c r="AK280" s="67"/>
      <c r="AL280" s="67"/>
      <c r="AM280" s="67"/>
      <c r="AN280" s="67"/>
      <c r="AO280" s="67"/>
      <c r="AP280" s="67"/>
      <c r="AQ280" s="67"/>
      <c r="AR280" s="67"/>
      <c r="AS280" s="96"/>
      <c r="AT280" s="96"/>
      <c r="AU280" s="96"/>
      <c r="AV280" s="96"/>
      <c r="AW280" s="96"/>
      <c r="AX280" s="96"/>
      <c r="AY280" s="96"/>
      <c r="AZ280" s="96"/>
    </row>
    <row r="281" spans="1:52" ht="48.75" customHeight="1" x14ac:dyDescent="0.25">
      <c r="A281" s="151" t="s">
        <v>37</v>
      </c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157"/>
      <c r="AK281" s="157"/>
      <c r="AL281" s="157"/>
      <c r="AM281" s="157"/>
      <c r="AN281" s="157"/>
      <c r="AO281" s="157"/>
      <c r="AP281" s="157"/>
      <c r="AQ281" s="157"/>
      <c r="AR281" s="66"/>
      <c r="AS281" s="129"/>
      <c r="AT281" s="129"/>
      <c r="AU281" s="129"/>
      <c r="AV281" s="129"/>
      <c r="AW281" s="129"/>
      <c r="AX281" s="129"/>
      <c r="AY281" s="129"/>
      <c r="AZ281" s="129"/>
    </row>
    <row r="282" spans="1:52" ht="3.7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106"/>
      <c r="AK282" s="106"/>
      <c r="AL282" s="106"/>
      <c r="AM282" s="106"/>
      <c r="AN282" s="106"/>
      <c r="AO282" s="106"/>
      <c r="AP282" s="106"/>
      <c r="AQ282" s="106"/>
      <c r="AR282" s="67"/>
      <c r="AS282" s="116"/>
      <c r="AT282" s="116"/>
      <c r="AU282" s="116"/>
      <c r="AV282" s="116"/>
      <c r="AW282" s="116"/>
      <c r="AX282" s="116"/>
      <c r="AY282" s="116"/>
      <c r="AZ282" s="116"/>
    </row>
    <row r="283" spans="1:52" x14ac:dyDescent="0.25">
      <c r="A283" s="28"/>
      <c r="B283" s="28"/>
      <c r="C283" s="28"/>
      <c r="D283" s="28" t="s">
        <v>50</v>
      </c>
      <c r="E283" s="28"/>
      <c r="F283" s="31"/>
      <c r="G283" s="31" t="s">
        <v>134</v>
      </c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9"/>
      <c r="AD283" s="28"/>
      <c r="AE283" s="28"/>
      <c r="AF283" s="28"/>
      <c r="AG283" s="28"/>
      <c r="AH283" s="28"/>
      <c r="AI283" s="28"/>
      <c r="AJ283" s="105"/>
      <c r="AK283" s="105"/>
      <c r="AL283" s="105"/>
      <c r="AM283" s="105"/>
      <c r="AN283" s="105"/>
      <c r="AO283" s="105"/>
      <c r="AP283" s="105"/>
      <c r="AQ283" s="105"/>
      <c r="AR283" s="67"/>
      <c r="AS283" s="105"/>
      <c r="AT283" s="105"/>
      <c r="AU283" s="105"/>
      <c r="AV283" s="105"/>
      <c r="AW283" s="105"/>
      <c r="AX283" s="105"/>
      <c r="AY283" s="105"/>
      <c r="AZ283" s="105"/>
    </row>
    <row r="284" spans="1:52" ht="3.7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9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106"/>
      <c r="AK284" s="106"/>
      <c r="AL284" s="106"/>
      <c r="AM284" s="106"/>
      <c r="AN284" s="106"/>
      <c r="AO284" s="106"/>
      <c r="AP284" s="106"/>
      <c r="AQ284" s="106"/>
      <c r="AR284" s="67"/>
      <c r="AS284" s="116"/>
      <c r="AT284" s="116"/>
      <c r="AU284" s="116"/>
      <c r="AV284" s="116"/>
      <c r="AW284" s="116"/>
      <c r="AX284" s="116"/>
      <c r="AY284" s="116"/>
      <c r="AZ284" s="116"/>
    </row>
    <row r="285" spans="1:52" x14ac:dyDescent="0.25">
      <c r="A285" s="28"/>
      <c r="B285" s="28"/>
      <c r="C285" s="28"/>
      <c r="D285" s="28" t="s">
        <v>51</v>
      </c>
      <c r="E285" s="28"/>
      <c r="F285" s="31"/>
      <c r="G285" s="31" t="s">
        <v>52</v>
      </c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105"/>
      <c r="AK285" s="105"/>
      <c r="AL285" s="105"/>
      <c r="AM285" s="105"/>
      <c r="AN285" s="105"/>
      <c r="AO285" s="105"/>
      <c r="AP285" s="105"/>
      <c r="AQ285" s="105"/>
      <c r="AR285" s="67"/>
      <c r="AS285" s="105"/>
      <c r="AT285" s="105"/>
      <c r="AU285" s="105"/>
      <c r="AV285" s="105"/>
      <c r="AW285" s="105"/>
      <c r="AX285" s="105"/>
      <c r="AY285" s="105"/>
      <c r="AZ285" s="105"/>
    </row>
    <row r="286" spans="1:52" ht="3.7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106"/>
      <c r="AK286" s="106"/>
      <c r="AL286" s="106"/>
      <c r="AM286" s="106"/>
      <c r="AN286" s="106"/>
      <c r="AO286" s="106"/>
      <c r="AP286" s="106"/>
      <c r="AQ286" s="106"/>
      <c r="AR286" s="67"/>
      <c r="AS286" s="116"/>
      <c r="AT286" s="116"/>
      <c r="AU286" s="116"/>
      <c r="AV286" s="116"/>
      <c r="AW286" s="116"/>
      <c r="AX286" s="116"/>
      <c r="AY286" s="116"/>
      <c r="AZ286" s="116"/>
    </row>
    <row r="287" spans="1:52" x14ac:dyDescent="0.25">
      <c r="A287" s="28"/>
      <c r="B287" s="28"/>
      <c r="C287" s="28"/>
      <c r="D287" s="28" t="s">
        <v>53</v>
      </c>
      <c r="E287" s="28"/>
      <c r="F287" s="31"/>
      <c r="G287" s="31" t="s">
        <v>135</v>
      </c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105"/>
      <c r="AK287" s="105"/>
      <c r="AL287" s="105"/>
      <c r="AM287" s="105"/>
      <c r="AN287" s="105"/>
      <c r="AO287" s="105"/>
      <c r="AP287" s="105"/>
      <c r="AQ287" s="105"/>
      <c r="AR287" s="67"/>
      <c r="AS287" s="105"/>
      <c r="AT287" s="105"/>
      <c r="AU287" s="105"/>
      <c r="AV287" s="105"/>
      <c r="AW287" s="105"/>
      <c r="AX287" s="105"/>
      <c r="AY287" s="105"/>
      <c r="AZ287" s="105"/>
    </row>
    <row r="288" spans="1:52" ht="3.7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106"/>
      <c r="AK288" s="106"/>
      <c r="AL288" s="106"/>
      <c r="AM288" s="106"/>
      <c r="AN288" s="106"/>
      <c r="AO288" s="106"/>
      <c r="AP288" s="106"/>
      <c r="AQ288" s="106"/>
      <c r="AR288" s="67"/>
      <c r="AS288" s="116"/>
      <c r="AT288" s="116"/>
      <c r="AU288" s="116"/>
      <c r="AV288" s="116"/>
      <c r="AW288" s="116"/>
      <c r="AX288" s="116"/>
      <c r="AY288" s="116"/>
      <c r="AZ288" s="116"/>
    </row>
    <row r="289" spans="1:57" x14ac:dyDescent="0.25">
      <c r="A289" s="28"/>
      <c r="B289" s="28"/>
      <c r="C289" s="28"/>
      <c r="D289" s="28" t="s">
        <v>53</v>
      </c>
      <c r="E289" s="28"/>
      <c r="F289" s="28"/>
      <c r="G289" s="31" t="s">
        <v>120</v>
      </c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105"/>
      <c r="AK289" s="105"/>
      <c r="AL289" s="105"/>
      <c r="AM289" s="105"/>
      <c r="AN289" s="105"/>
      <c r="AO289" s="105"/>
      <c r="AP289" s="105"/>
      <c r="AQ289" s="105"/>
      <c r="AR289" s="67"/>
      <c r="AS289" s="105"/>
      <c r="AT289" s="105"/>
      <c r="AU289" s="105"/>
      <c r="AV289" s="105"/>
      <c r="AW289" s="105"/>
      <c r="AX289" s="105"/>
      <c r="AY289" s="105"/>
      <c r="AZ289" s="105"/>
    </row>
    <row r="290" spans="1:57" ht="3.7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106"/>
      <c r="AK290" s="106"/>
      <c r="AL290" s="106"/>
      <c r="AM290" s="106"/>
      <c r="AN290" s="106"/>
      <c r="AO290" s="106"/>
      <c r="AP290" s="106"/>
      <c r="AQ290" s="106"/>
      <c r="AR290" s="67"/>
      <c r="AS290" s="116"/>
      <c r="AT290" s="116"/>
      <c r="AU290" s="116"/>
      <c r="AV290" s="116"/>
      <c r="AW290" s="116"/>
      <c r="AX290" s="116"/>
      <c r="AY290" s="116"/>
      <c r="AZ290" s="116"/>
    </row>
    <row r="291" spans="1:57" x14ac:dyDescent="0.25">
      <c r="A291" s="28"/>
      <c r="B291" s="28"/>
      <c r="C291" s="28"/>
      <c r="D291" s="28" t="s">
        <v>53</v>
      </c>
      <c r="E291" s="28"/>
      <c r="F291" s="28"/>
      <c r="G291" s="31" t="s">
        <v>121</v>
      </c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105"/>
      <c r="AK291" s="105"/>
      <c r="AL291" s="105"/>
      <c r="AM291" s="105"/>
      <c r="AN291" s="105"/>
      <c r="AO291" s="105"/>
      <c r="AP291" s="105"/>
      <c r="AQ291" s="105"/>
      <c r="AR291" s="67"/>
      <c r="AS291" s="105"/>
      <c r="AT291" s="105"/>
      <c r="AU291" s="105"/>
      <c r="AV291" s="105"/>
      <c r="AW291" s="105"/>
      <c r="AX291" s="105"/>
      <c r="AY291" s="105"/>
      <c r="AZ291" s="105"/>
    </row>
    <row r="292" spans="1:57" ht="3.7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106"/>
      <c r="AK292" s="106"/>
      <c r="AL292" s="106"/>
      <c r="AM292" s="106"/>
      <c r="AN292" s="106"/>
      <c r="AO292" s="106"/>
      <c r="AP292" s="106"/>
      <c r="AQ292" s="106"/>
      <c r="AR292" s="67"/>
      <c r="AS292" s="116"/>
      <c r="AT292" s="116"/>
      <c r="AU292" s="116"/>
      <c r="AV292" s="116"/>
      <c r="AW292" s="116"/>
      <c r="AX292" s="116"/>
      <c r="AY292" s="116"/>
      <c r="AZ292" s="116"/>
    </row>
    <row r="293" spans="1:57" ht="30.75" customHeight="1" x14ac:dyDescent="0.25">
      <c r="A293" s="28"/>
      <c r="B293" s="28"/>
      <c r="C293" s="28"/>
      <c r="D293" s="39" t="s">
        <v>51</v>
      </c>
      <c r="E293" s="38"/>
      <c r="F293" s="38"/>
      <c r="G293" s="113" t="s">
        <v>136</v>
      </c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28"/>
      <c r="AH293" s="30"/>
      <c r="AI293" s="34"/>
      <c r="AJ293" s="105"/>
      <c r="AK293" s="105"/>
      <c r="AL293" s="105"/>
      <c r="AM293" s="105"/>
      <c r="AN293" s="105"/>
      <c r="AO293" s="105"/>
      <c r="AP293" s="105"/>
      <c r="AQ293" s="105"/>
      <c r="AR293" s="67"/>
      <c r="AS293" s="105"/>
      <c r="AT293" s="105"/>
      <c r="AU293" s="105"/>
      <c r="AV293" s="105"/>
      <c r="AW293" s="105"/>
      <c r="AX293" s="105"/>
      <c r="AY293" s="105"/>
      <c r="AZ293" s="105"/>
    </row>
    <row r="294" spans="1:57" ht="3.7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106"/>
      <c r="AK294" s="106"/>
      <c r="AL294" s="106"/>
      <c r="AM294" s="106"/>
      <c r="AN294" s="106"/>
      <c r="AO294" s="106"/>
      <c r="AP294" s="106"/>
      <c r="AQ294" s="106"/>
      <c r="AR294" s="67"/>
      <c r="AS294" s="116"/>
      <c r="AT294" s="116"/>
      <c r="AU294" s="116"/>
      <c r="AV294" s="116"/>
      <c r="AW294" s="116"/>
      <c r="AX294" s="116"/>
      <c r="AY294" s="116"/>
      <c r="AZ294" s="116"/>
    </row>
    <row r="295" spans="1:57" x14ac:dyDescent="0.25">
      <c r="A295" s="28"/>
      <c r="B295" s="28"/>
      <c r="C295" s="28"/>
      <c r="D295" s="28" t="s">
        <v>51</v>
      </c>
      <c r="E295" s="28"/>
      <c r="F295" s="28"/>
      <c r="G295" s="31" t="s">
        <v>137</v>
      </c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105"/>
      <c r="AK295" s="105"/>
      <c r="AL295" s="105"/>
      <c r="AM295" s="105"/>
      <c r="AN295" s="105"/>
      <c r="AO295" s="105"/>
      <c r="AP295" s="105"/>
      <c r="AQ295" s="105"/>
      <c r="AR295" s="67"/>
      <c r="AS295" s="105"/>
      <c r="AT295" s="105"/>
      <c r="AU295" s="105"/>
      <c r="AV295" s="105"/>
      <c r="AW295" s="105"/>
      <c r="AX295" s="105"/>
      <c r="AY295" s="105"/>
      <c r="AZ295" s="105"/>
    </row>
    <row r="296" spans="1:57" ht="3.7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106"/>
      <c r="AK296" s="106"/>
      <c r="AL296" s="106"/>
      <c r="AM296" s="106"/>
      <c r="AN296" s="106"/>
      <c r="AO296" s="106"/>
      <c r="AP296" s="106"/>
      <c r="AQ296" s="106"/>
      <c r="AR296" s="67"/>
      <c r="AS296" s="116"/>
      <c r="AT296" s="116"/>
      <c r="AU296" s="116"/>
      <c r="AV296" s="116"/>
      <c r="AW296" s="116"/>
      <c r="AX296" s="116"/>
      <c r="AY296" s="116"/>
      <c r="AZ296" s="116"/>
    </row>
    <row r="297" spans="1:57" ht="28.5" customHeight="1" x14ac:dyDescent="0.25">
      <c r="A297" s="28"/>
      <c r="B297" s="28"/>
      <c r="C297" s="28"/>
      <c r="D297" s="39" t="s">
        <v>51</v>
      </c>
      <c r="E297" s="28"/>
      <c r="F297" s="28"/>
      <c r="G297" s="117" t="s">
        <v>58</v>
      </c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28"/>
      <c r="AH297" s="28"/>
      <c r="AI297" s="28"/>
      <c r="AJ297" s="105"/>
      <c r="AK297" s="105"/>
      <c r="AL297" s="105"/>
      <c r="AM297" s="105"/>
      <c r="AN297" s="105"/>
      <c r="AO297" s="105"/>
      <c r="AP297" s="105"/>
      <c r="AQ297" s="105"/>
      <c r="AR297" s="67"/>
      <c r="AS297" s="105"/>
      <c r="AT297" s="105"/>
      <c r="AU297" s="105"/>
      <c r="AV297" s="105"/>
      <c r="AW297" s="105"/>
      <c r="AX297" s="105"/>
      <c r="AY297" s="105"/>
      <c r="AZ297" s="105"/>
    </row>
    <row r="298" spans="1:57" ht="3.7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106"/>
      <c r="AK298" s="106"/>
      <c r="AL298" s="106"/>
      <c r="AM298" s="106"/>
      <c r="AN298" s="106"/>
      <c r="AO298" s="106"/>
      <c r="AP298" s="106"/>
      <c r="AQ298" s="106"/>
      <c r="AR298" s="67"/>
      <c r="AS298" s="116"/>
      <c r="AT298" s="116"/>
      <c r="AU298" s="116"/>
      <c r="AV298" s="116"/>
      <c r="AW298" s="116"/>
      <c r="AX298" s="116"/>
      <c r="AY298" s="116"/>
      <c r="AZ298" s="116"/>
    </row>
    <row r="299" spans="1:57" x14ac:dyDescent="0.25">
      <c r="A299" s="28"/>
      <c r="B299" s="28"/>
      <c r="C299" s="28"/>
      <c r="D299" s="28" t="s">
        <v>54</v>
      </c>
      <c r="E299" s="28"/>
      <c r="F299" s="28"/>
      <c r="G299" s="31" t="s">
        <v>55</v>
      </c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105"/>
      <c r="AK299" s="105"/>
      <c r="AL299" s="105"/>
      <c r="AM299" s="105"/>
      <c r="AN299" s="105"/>
      <c r="AO299" s="105"/>
      <c r="AP299" s="105"/>
      <c r="AQ299" s="105"/>
      <c r="AR299" s="67"/>
      <c r="AS299" s="105"/>
      <c r="AT299" s="105"/>
      <c r="AU299" s="105"/>
      <c r="AV299" s="105"/>
      <c r="AW299" s="105"/>
      <c r="AX299" s="105"/>
      <c r="AY299" s="105"/>
      <c r="AZ299" s="105"/>
    </row>
    <row r="300" spans="1:57" ht="4.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106"/>
      <c r="AK300" s="106"/>
      <c r="AL300" s="106"/>
      <c r="AM300" s="106"/>
      <c r="AN300" s="106"/>
      <c r="AO300" s="106"/>
      <c r="AP300" s="106"/>
      <c r="AQ300" s="106"/>
      <c r="AR300" s="67"/>
      <c r="AS300" s="116"/>
      <c r="AT300" s="116"/>
      <c r="AU300" s="116"/>
      <c r="AV300" s="116"/>
      <c r="AW300" s="116"/>
      <c r="AX300" s="116"/>
      <c r="AY300" s="116"/>
      <c r="AZ300" s="116"/>
    </row>
    <row r="301" spans="1:57" ht="27" customHeight="1" x14ac:dyDescent="0.25">
      <c r="A301" s="28"/>
      <c r="B301" s="28"/>
      <c r="C301" s="28"/>
      <c r="D301" s="39" t="s">
        <v>51</v>
      </c>
      <c r="E301" s="39"/>
      <c r="F301" s="39"/>
      <c r="G301" s="114" t="s">
        <v>56</v>
      </c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28"/>
      <c r="AH301" s="28"/>
      <c r="AI301" s="28"/>
      <c r="AJ301" s="105"/>
      <c r="AK301" s="105"/>
      <c r="AL301" s="105"/>
      <c r="AM301" s="105"/>
      <c r="AN301" s="105"/>
      <c r="AO301" s="105"/>
      <c r="AP301" s="105"/>
      <c r="AQ301" s="105"/>
      <c r="AR301" s="67"/>
      <c r="AS301" s="105"/>
      <c r="AT301" s="105"/>
      <c r="AU301" s="105"/>
      <c r="AV301" s="105"/>
      <c r="AW301" s="105"/>
      <c r="AX301" s="105"/>
      <c r="AY301" s="105"/>
      <c r="AZ301" s="105"/>
      <c r="BE301" s="31"/>
    </row>
    <row r="302" spans="1:57" ht="3.7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106"/>
      <c r="AK302" s="106"/>
      <c r="AL302" s="106"/>
      <c r="AM302" s="106"/>
      <c r="AN302" s="106"/>
      <c r="AO302" s="106"/>
      <c r="AP302" s="106"/>
      <c r="AQ302" s="106"/>
      <c r="AR302" s="67"/>
      <c r="AS302" s="116"/>
      <c r="AT302" s="116"/>
      <c r="AU302" s="116"/>
      <c r="AV302" s="116"/>
      <c r="AW302" s="116"/>
      <c r="AX302" s="116"/>
      <c r="AY302" s="116"/>
      <c r="AZ302" s="116"/>
    </row>
    <row r="303" spans="1:57" x14ac:dyDescent="0.25">
      <c r="A303" s="28"/>
      <c r="D303" s="29" t="s">
        <v>57</v>
      </c>
      <c r="E303" s="28"/>
      <c r="F303" s="28"/>
      <c r="G303" s="32" t="s">
        <v>138</v>
      </c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111">
        <f>SUM(AJ283,AJ285,AJ287,AJ289,AJ291,AJ293,AJ295,AJ297,AJ301)-AJ299</f>
        <v>0</v>
      </c>
      <c r="AK303" s="111"/>
      <c r="AL303" s="111"/>
      <c r="AM303" s="111"/>
      <c r="AN303" s="111"/>
      <c r="AO303" s="111"/>
      <c r="AP303" s="111"/>
      <c r="AQ303" s="111"/>
      <c r="AR303" s="67"/>
      <c r="AS303" s="111">
        <f>SUM(AS283,AS285,AS287,AS289,AS291,AS293,AS295,AS297,AS301)-AS299</f>
        <v>0</v>
      </c>
      <c r="AT303" s="111"/>
      <c r="AU303" s="111"/>
      <c r="AV303" s="111"/>
      <c r="AW303" s="111"/>
      <c r="AX303" s="111"/>
      <c r="AY303" s="111"/>
      <c r="AZ303" s="111"/>
    </row>
    <row r="304" spans="1:57" ht="3.75" customHeight="1" x14ac:dyDescent="0.25">
      <c r="A304" s="28"/>
      <c r="B304" s="29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106"/>
      <c r="AK304" s="106"/>
      <c r="AL304" s="106"/>
      <c r="AM304" s="106"/>
      <c r="AN304" s="106"/>
      <c r="AO304" s="106"/>
      <c r="AP304" s="106"/>
      <c r="AQ304" s="106"/>
      <c r="AR304" s="67"/>
      <c r="AS304" s="116"/>
      <c r="AT304" s="116"/>
      <c r="AU304" s="116"/>
      <c r="AV304" s="116"/>
      <c r="AW304" s="116"/>
      <c r="AX304" s="116"/>
      <c r="AY304" s="116"/>
      <c r="AZ304" s="116"/>
    </row>
    <row r="305" spans="1:52" x14ac:dyDescent="0.25">
      <c r="A305" s="28"/>
      <c r="B305" s="28"/>
      <c r="C305" s="28"/>
      <c r="D305" t="s">
        <v>50</v>
      </c>
      <c r="E305" s="28"/>
      <c r="F305" s="28"/>
      <c r="G305" s="28" t="s">
        <v>143</v>
      </c>
      <c r="H305" s="28"/>
      <c r="I305" s="28"/>
      <c r="J305" s="28"/>
      <c r="K305" s="28"/>
      <c r="L305" s="28"/>
      <c r="M305" s="28"/>
      <c r="N305" s="28"/>
      <c r="O305" s="28"/>
      <c r="P305" s="29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105"/>
      <c r="AK305" s="105"/>
      <c r="AL305" s="105"/>
      <c r="AM305" s="105"/>
      <c r="AN305" s="105"/>
      <c r="AO305" s="105"/>
      <c r="AP305" s="105"/>
      <c r="AQ305" s="105"/>
      <c r="AR305" s="67"/>
      <c r="AS305" s="105"/>
      <c r="AT305" s="105"/>
      <c r="AU305" s="105"/>
      <c r="AV305" s="105"/>
      <c r="AW305" s="105"/>
      <c r="AX305" s="105"/>
      <c r="AY305" s="105"/>
      <c r="AZ305" s="105"/>
    </row>
    <row r="306" spans="1:52" ht="3.75" customHeight="1" x14ac:dyDescent="0.25">
      <c r="A306" s="26"/>
      <c r="B306" s="26"/>
      <c r="C306" s="26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9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106"/>
      <c r="AK306" s="106"/>
      <c r="AL306" s="106"/>
      <c r="AM306" s="106"/>
      <c r="AN306" s="106"/>
      <c r="AO306" s="106"/>
      <c r="AP306" s="106"/>
      <c r="AQ306" s="106"/>
      <c r="AR306" s="67"/>
      <c r="AS306" s="116"/>
      <c r="AT306" s="116"/>
      <c r="AU306" s="116"/>
      <c r="AV306" s="116"/>
      <c r="AW306" s="116"/>
      <c r="AX306" s="116"/>
      <c r="AY306" s="116"/>
      <c r="AZ306" s="116"/>
    </row>
    <row r="307" spans="1:52" s="31" customFormat="1" x14ac:dyDescent="0.25">
      <c r="D307" s="31" t="s">
        <v>50</v>
      </c>
      <c r="G307" s="31" t="s">
        <v>38</v>
      </c>
      <c r="AJ307" s="105"/>
      <c r="AK307" s="105"/>
      <c r="AL307" s="105"/>
      <c r="AM307" s="105"/>
      <c r="AN307" s="105"/>
      <c r="AO307" s="105"/>
      <c r="AP307" s="105"/>
      <c r="AQ307" s="105"/>
      <c r="AR307" s="68"/>
      <c r="AS307" s="105"/>
      <c r="AT307" s="105"/>
      <c r="AU307" s="105"/>
      <c r="AV307" s="105"/>
      <c r="AW307" s="105"/>
      <c r="AX307" s="105"/>
      <c r="AY307" s="105"/>
      <c r="AZ307" s="105"/>
    </row>
    <row r="308" spans="1:52" s="31" customFormat="1" ht="3.75" customHeight="1" x14ac:dyDescent="0.25">
      <c r="AI308" s="34"/>
      <c r="AJ308" s="68"/>
      <c r="AK308" s="68"/>
      <c r="AL308" s="68"/>
      <c r="AM308" s="68"/>
      <c r="AN308" s="68"/>
      <c r="AO308" s="68"/>
      <c r="AP308" s="68"/>
      <c r="AQ308" s="68"/>
      <c r="AR308" s="68"/>
      <c r="AS308" s="96"/>
      <c r="AT308" s="96"/>
      <c r="AU308" s="96"/>
      <c r="AV308" s="96"/>
      <c r="AW308" s="96"/>
      <c r="AX308" s="96"/>
      <c r="AY308" s="96"/>
      <c r="AZ308" s="96"/>
    </row>
    <row r="309" spans="1:52" x14ac:dyDescent="0.25">
      <c r="A309" s="26"/>
      <c r="B309" s="26"/>
      <c r="C309" s="26"/>
      <c r="D309" t="s">
        <v>49</v>
      </c>
      <c r="E309" s="28"/>
      <c r="F309" s="28"/>
      <c r="G309" s="32" t="s">
        <v>147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112">
        <f>SUM(AJ305,AJ307)</f>
        <v>0</v>
      </c>
      <c r="AK309" s="112"/>
      <c r="AL309" s="112"/>
      <c r="AM309" s="112"/>
      <c r="AN309" s="112"/>
      <c r="AO309" s="112"/>
      <c r="AP309" s="112"/>
      <c r="AQ309" s="112"/>
      <c r="AR309" s="67"/>
      <c r="AS309" s="112">
        <f>SUM(AS305,AS307)</f>
        <v>0</v>
      </c>
      <c r="AT309" s="112"/>
      <c r="AU309" s="112"/>
      <c r="AV309" s="112"/>
      <c r="AW309" s="112"/>
      <c r="AX309" s="112"/>
      <c r="AY309" s="112"/>
      <c r="AZ309" s="112"/>
    </row>
    <row r="310" spans="1:52" ht="9.75" customHeight="1" x14ac:dyDescent="0.25">
      <c r="AI310" s="34"/>
      <c r="AJ310" s="67"/>
      <c r="AK310" s="67"/>
      <c r="AL310" s="67"/>
      <c r="AM310" s="67"/>
      <c r="AN310" s="67"/>
      <c r="AO310" s="67"/>
      <c r="AP310" s="67"/>
      <c r="AQ310" s="67"/>
      <c r="AR310" s="67"/>
      <c r="AS310" s="96"/>
      <c r="AT310" s="96"/>
      <c r="AU310" s="96"/>
      <c r="AV310" s="96"/>
      <c r="AW310" s="96"/>
      <c r="AX310" s="96"/>
      <c r="AY310" s="96"/>
      <c r="AZ310" s="96"/>
    </row>
    <row r="311" spans="1:52" s="31" customFormat="1" x14ac:dyDescent="0.25">
      <c r="A311" s="31" t="s">
        <v>144</v>
      </c>
      <c r="AI311" s="34"/>
      <c r="AJ311" s="125"/>
      <c r="AK311" s="125"/>
      <c r="AL311" s="125"/>
      <c r="AM311" s="125"/>
      <c r="AN311" s="125"/>
      <c r="AO311" s="125"/>
      <c r="AP311" s="125"/>
      <c r="AQ311" s="125"/>
      <c r="AR311" s="67"/>
      <c r="AS311" s="125"/>
      <c r="AT311" s="125"/>
      <c r="AU311" s="125"/>
      <c r="AV311" s="125"/>
      <c r="AW311" s="125"/>
      <c r="AX311" s="125"/>
      <c r="AY311" s="125"/>
      <c r="AZ311" s="125"/>
    </row>
    <row r="312" spans="1:52" s="31" customFormat="1" x14ac:dyDescent="0.25"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</row>
    <row r="313" spans="1:52" x14ac:dyDescent="0.25">
      <c r="A313" s="32" t="s">
        <v>139</v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</row>
    <row r="314" spans="1:52" s="31" customFormat="1" ht="3" customHeight="1" x14ac:dyDescent="0.25">
      <c r="A314" s="32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</row>
    <row r="315" spans="1:52" x14ac:dyDescent="0.25">
      <c r="AB315" s="120" t="s">
        <v>148</v>
      </c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</row>
    <row r="316" spans="1:52" s="31" customFormat="1" ht="3.75" customHeight="1" x14ac:dyDescent="0.25">
      <c r="AB316" s="60"/>
      <c r="AC316" s="60"/>
      <c r="AD316" s="60"/>
      <c r="AE316" s="60"/>
      <c r="AF316" s="60"/>
      <c r="AG316" s="60"/>
      <c r="AH316" s="60"/>
      <c r="AI316" s="34"/>
      <c r="AJ316" s="120"/>
      <c r="AK316" s="120"/>
      <c r="AL316" s="120"/>
      <c r="AM316" s="120"/>
      <c r="AN316" s="120"/>
      <c r="AO316" s="120"/>
      <c r="AP316" s="120"/>
      <c r="AQ316" s="120"/>
      <c r="AR316" s="35"/>
      <c r="AS316" s="59"/>
      <c r="AT316" s="59"/>
      <c r="AU316" s="59"/>
      <c r="AV316" s="59"/>
      <c r="AW316" s="59"/>
      <c r="AX316" s="59"/>
      <c r="AY316" s="59"/>
      <c r="AZ316" s="59"/>
    </row>
    <row r="317" spans="1:52" ht="15.75" thickBot="1" x14ac:dyDescent="0.3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121"/>
      <c r="AC317" s="121"/>
      <c r="AD317" s="121"/>
      <c r="AE317" s="121"/>
      <c r="AF317" s="121"/>
      <c r="AG317" s="121"/>
      <c r="AH317" s="121"/>
      <c r="AI317" s="34"/>
      <c r="AJ317" s="121"/>
      <c r="AK317" s="121"/>
      <c r="AL317" s="121"/>
      <c r="AM317" s="121"/>
      <c r="AN317" s="121"/>
      <c r="AO317" s="121"/>
      <c r="AP317" s="121"/>
      <c r="AQ317" s="121"/>
      <c r="AR317" s="34"/>
      <c r="AS317" s="121"/>
      <c r="AT317" s="121"/>
      <c r="AU317" s="121"/>
      <c r="AV317" s="121"/>
      <c r="AW317" s="121"/>
      <c r="AX317" s="121"/>
      <c r="AY317" s="121"/>
      <c r="AZ317" s="121"/>
    </row>
    <row r="318" spans="1:52" s="31" customFormat="1" ht="3.75" customHeight="1" x14ac:dyDescent="0.25">
      <c r="AB318" s="124"/>
      <c r="AC318" s="124"/>
      <c r="AD318" s="124"/>
      <c r="AE318" s="124"/>
      <c r="AF318" s="124"/>
      <c r="AG318" s="124"/>
      <c r="AH318" s="124"/>
      <c r="AI318" s="34"/>
      <c r="AJ318" s="123"/>
      <c r="AK318" s="123"/>
      <c r="AL318" s="123"/>
      <c r="AM318" s="123"/>
      <c r="AN318" s="123"/>
      <c r="AO318" s="123"/>
      <c r="AP318" s="123"/>
      <c r="AQ318" s="123"/>
      <c r="AR318" s="34"/>
      <c r="AS318" s="61"/>
      <c r="AT318" s="61"/>
      <c r="AU318" s="61"/>
      <c r="AV318" s="61"/>
      <c r="AW318" s="61"/>
      <c r="AX318" s="61"/>
      <c r="AY318" s="61"/>
      <c r="AZ318" s="61"/>
    </row>
    <row r="319" spans="1:52" x14ac:dyDescent="0.25">
      <c r="A319" s="31" t="s">
        <v>140</v>
      </c>
      <c r="B319" s="31"/>
      <c r="C319" s="31"/>
      <c r="D319" s="31"/>
      <c r="E319" s="31"/>
      <c r="F319" s="31"/>
      <c r="G319" s="31"/>
      <c r="H319" s="31"/>
      <c r="I319" s="33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119"/>
      <c r="AC319" s="119"/>
      <c r="AD319" s="119"/>
      <c r="AE319" s="119"/>
      <c r="AF319" s="119"/>
      <c r="AG319" s="119"/>
      <c r="AH319" s="119"/>
      <c r="AI319" s="97"/>
      <c r="AJ319" s="118"/>
      <c r="AK319" s="118"/>
      <c r="AL319" s="118"/>
      <c r="AM319" s="118"/>
      <c r="AN319" s="118"/>
      <c r="AO319" s="118"/>
      <c r="AP319" s="118"/>
      <c r="AQ319" s="118"/>
      <c r="AR319" s="97"/>
      <c r="AS319" s="118"/>
      <c r="AT319" s="118"/>
      <c r="AU319" s="118"/>
      <c r="AV319" s="118"/>
      <c r="AW319" s="118"/>
      <c r="AX319" s="118"/>
      <c r="AY319" s="118"/>
      <c r="AZ319" s="118"/>
    </row>
    <row r="320" spans="1:52" ht="3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4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97"/>
      <c r="AC320" s="97"/>
      <c r="AD320" s="97"/>
      <c r="AE320" s="97"/>
      <c r="AF320" s="97"/>
      <c r="AG320" s="97"/>
      <c r="AH320" s="97"/>
      <c r="AI320" s="97"/>
      <c r="AJ320" s="122"/>
      <c r="AK320" s="122"/>
      <c r="AL320" s="122"/>
      <c r="AM320" s="122"/>
      <c r="AN320" s="122"/>
      <c r="AO320" s="122"/>
      <c r="AP320" s="122"/>
      <c r="AQ320" s="122"/>
      <c r="AR320" s="97"/>
      <c r="AS320" s="122"/>
      <c r="AT320" s="122"/>
      <c r="AU320" s="122"/>
      <c r="AV320" s="122"/>
      <c r="AW320" s="122"/>
      <c r="AX320" s="122"/>
      <c r="AY320" s="122"/>
      <c r="AZ320" s="122"/>
    </row>
    <row r="321" spans="1:52" ht="27.75" customHeight="1" x14ac:dyDescent="0.25">
      <c r="A321" s="117" t="s">
        <v>145</v>
      </c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31"/>
      <c r="X321" s="31"/>
      <c r="Y321" s="31"/>
      <c r="Z321" s="31"/>
      <c r="AA321" s="31"/>
      <c r="AB321" s="118"/>
      <c r="AC321" s="118"/>
      <c r="AD321" s="118"/>
      <c r="AE321" s="118"/>
      <c r="AF321" s="118"/>
      <c r="AG321" s="118"/>
      <c r="AH321" s="118"/>
      <c r="AI321" s="97"/>
      <c r="AJ321" s="118"/>
      <c r="AK321" s="118"/>
      <c r="AL321" s="118"/>
      <c r="AM321" s="118"/>
      <c r="AN321" s="118"/>
      <c r="AO321" s="118"/>
      <c r="AP321" s="118"/>
      <c r="AQ321" s="118"/>
      <c r="AR321" s="97"/>
      <c r="AS321" s="118"/>
      <c r="AT321" s="118"/>
      <c r="AU321" s="118"/>
      <c r="AV321" s="118"/>
      <c r="AW321" s="118"/>
      <c r="AX321" s="118"/>
      <c r="AY321" s="118"/>
      <c r="AZ321" s="118"/>
    </row>
    <row r="322" spans="1:52" ht="3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4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98"/>
      <c r="AC322" s="97"/>
      <c r="AD322" s="97"/>
      <c r="AE322" s="97"/>
      <c r="AF322" s="97"/>
      <c r="AG322" s="97"/>
      <c r="AH322" s="97"/>
      <c r="AI322" s="97"/>
      <c r="AJ322" s="122"/>
      <c r="AK322" s="122"/>
      <c r="AL322" s="122"/>
      <c r="AM322" s="122"/>
      <c r="AN322" s="122"/>
      <c r="AO322" s="122"/>
      <c r="AP322" s="122"/>
      <c r="AQ322" s="122"/>
      <c r="AR322" s="97"/>
      <c r="AS322" s="122"/>
      <c r="AT322" s="122"/>
      <c r="AU322" s="122"/>
      <c r="AV322" s="122"/>
      <c r="AW322" s="122"/>
      <c r="AX322" s="122"/>
      <c r="AY322" s="122"/>
      <c r="AZ322" s="122"/>
    </row>
    <row r="323" spans="1:52" x14ac:dyDescent="0.25">
      <c r="A323" s="31" t="s">
        <v>141</v>
      </c>
      <c r="B323" s="31"/>
      <c r="C323" s="31"/>
      <c r="D323" s="31"/>
      <c r="E323" s="31"/>
      <c r="F323" s="31"/>
      <c r="G323" s="31"/>
      <c r="H323" s="31"/>
      <c r="I323" s="33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119"/>
      <c r="AC323" s="119"/>
      <c r="AD323" s="119"/>
      <c r="AE323" s="119"/>
      <c r="AF323" s="119"/>
      <c r="AG323" s="119"/>
      <c r="AH323" s="119"/>
      <c r="AI323" s="97"/>
      <c r="AJ323" s="118"/>
      <c r="AK323" s="118"/>
      <c r="AL323" s="118"/>
      <c r="AM323" s="118"/>
      <c r="AN323" s="118"/>
      <c r="AO323" s="118"/>
      <c r="AP323" s="118"/>
      <c r="AQ323" s="118"/>
      <c r="AR323" s="97"/>
      <c r="AS323" s="118"/>
      <c r="AT323" s="118"/>
      <c r="AU323" s="118"/>
      <c r="AV323" s="118"/>
      <c r="AW323" s="118"/>
      <c r="AX323" s="118"/>
      <c r="AY323" s="118"/>
      <c r="AZ323" s="118"/>
    </row>
    <row r="324" spans="1:52" ht="3.75" customHeight="1" x14ac:dyDescent="0.25">
      <c r="D324" s="31"/>
      <c r="E324" s="31"/>
      <c r="F324" s="31"/>
      <c r="G324" s="31"/>
      <c r="H324" s="31"/>
      <c r="I324" s="31"/>
      <c r="J324" s="31"/>
      <c r="K324" s="31"/>
      <c r="L324" s="34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97"/>
      <c r="AC324" s="97"/>
      <c r="AD324" s="97"/>
      <c r="AE324" s="97"/>
      <c r="AF324" s="97"/>
      <c r="AG324" s="97"/>
      <c r="AH324" s="97"/>
      <c r="AI324" s="97"/>
      <c r="AJ324" s="122"/>
      <c r="AK324" s="122"/>
      <c r="AL324" s="122"/>
      <c r="AM324" s="122"/>
      <c r="AN324" s="122"/>
      <c r="AO324" s="122"/>
      <c r="AP324" s="122"/>
      <c r="AQ324" s="122"/>
      <c r="AR324" s="97"/>
      <c r="AS324" s="122"/>
      <c r="AT324" s="122"/>
      <c r="AU324" s="122"/>
      <c r="AV324" s="122"/>
      <c r="AW324" s="122"/>
      <c r="AX324" s="122"/>
      <c r="AY324" s="122"/>
      <c r="AZ324" s="122"/>
    </row>
    <row r="325" spans="1:52" ht="30" customHeight="1" x14ac:dyDescent="0.25">
      <c r="A325" s="117" t="s">
        <v>142</v>
      </c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31"/>
      <c r="Z325" s="31"/>
      <c r="AA325" s="31"/>
      <c r="AB325" s="118"/>
      <c r="AC325" s="118"/>
      <c r="AD325" s="118"/>
      <c r="AE325" s="118"/>
      <c r="AF325" s="118"/>
      <c r="AG325" s="118"/>
      <c r="AH325" s="118"/>
      <c r="AI325" s="97"/>
      <c r="AJ325" s="118"/>
      <c r="AK325" s="118"/>
      <c r="AL325" s="118"/>
      <c r="AM325" s="118"/>
      <c r="AN325" s="118"/>
      <c r="AO325" s="118"/>
      <c r="AP325" s="118"/>
      <c r="AQ325" s="118"/>
      <c r="AR325" s="97"/>
      <c r="AS325" s="118"/>
      <c r="AT325" s="118"/>
      <c r="AU325" s="118"/>
      <c r="AV325" s="118"/>
      <c r="AW325" s="118"/>
      <c r="AX325" s="118"/>
      <c r="AY325" s="118"/>
      <c r="AZ325" s="118"/>
    </row>
  </sheetData>
  <sheetProtection algorithmName="SHA-512" hashValue="69hh9Xdv9haw6BwMQUSdiUAdft6fsHjlyCMcN9HC2QSVXggHcjCVvGJcrZ8QN7q8UqvbtJzrdSCz1+p7CrSx9g==" saltValue="uNNRmNn2f4OKucWNLp7ciw==" spinCount="100000" sheet="1" selectLockedCells="1"/>
  <dataConsolidate/>
  <mergeCells count="574">
    <mergeCell ref="AJ119:AQ119"/>
    <mergeCell ref="AS142:AZ142"/>
    <mergeCell ref="AJ142:AQ142"/>
    <mergeCell ref="AJ128:AQ128"/>
    <mergeCell ref="AS128:AZ128"/>
    <mergeCell ref="AS76:AZ76"/>
    <mergeCell ref="AJ58:AQ58"/>
    <mergeCell ref="AJ57:AQ57"/>
    <mergeCell ref="AS116:AZ116"/>
    <mergeCell ref="AJ71:AQ71"/>
    <mergeCell ref="AJ70:AQ70"/>
    <mergeCell ref="AJ69:AQ69"/>
    <mergeCell ref="AS69:AZ69"/>
    <mergeCell ref="AS67:AZ67"/>
    <mergeCell ref="AJ67:AQ67"/>
    <mergeCell ref="AS78:AZ78"/>
    <mergeCell ref="AJ78:AQ78"/>
    <mergeCell ref="AJ281:AQ281"/>
    <mergeCell ref="AJ7:AQ7"/>
    <mergeCell ref="AS7:AZ7"/>
    <mergeCell ref="AS93:AZ93"/>
    <mergeCell ref="AJ93:AQ93"/>
    <mergeCell ref="AJ168:AQ168"/>
    <mergeCell ref="AS168:AZ168"/>
    <mergeCell ref="AS117:AZ117"/>
    <mergeCell ref="AJ117:AQ117"/>
    <mergeCell ref="AS115:AZ115"/>
    <mergeCell ref="AJ115:AQ115"/>
    <mergeCell ref="AJ110:AQ110"/>
    <mergeCell ref="AS125:AZ125"/>
    <mergeCell ref="AJ125:AQ125"/>
    <mergeCell ref="AS124:AZ124"/>
    <mergeCell ref="AJ124:AQ124"/>
    <mergeCell ref="AS118:AZ118"/>
    <mergeCell ref="AJ18:AQ18"/>
    <mergeCell ref="AS18:AZ18"/>
    <mergeCell ref="AJ77:AQ77"/>
    <mergeCell ref="AS123:AZ123"/>
    <mergeCell ref="AJ144:AQ144"/>
    <mergeCell ref="AJ257:AQ257"/>
    <mergeCell ref="AJ256:AQ256"/>
    <mergeCell ref="AJ252:AQ252"/>
    <mergeCell ref="AJ253:AQ253"/>
    <mergeCell ref="AS253:AZ253"/>
    <mergeCell ref="A2:AI2"/>
    <mergeCell ref="AO2:AZ2"/>
    <mergeCell ref="A281:L281"/>
    <mergeCell ref="A128:J128"/>
    <mergeCell ref="A150:AA150"/>
    <mergeCell ref="AJ158:AQ158"/>
    <mergeCell ref="AS158:AZ158"/>
    <mergeCell ref="A166:AA166"/>
    <mergeCell ref="A182:AA182"/>
    <mergeCell ref="AS81:AZ81"/>
    <mergeCell ref="AJ81:AQ81"/>
    <mergeCell ref="AJ87:AQ87"/>
    <mergeCell ref="AS87:AZ87"/>
    <mergeCell ref="AS84:AZ84"/>
    <mergeCell ref="AJ84:AQ84"/>
    <mergeCell ref="AS88:AZ88"/>
    <mergeCell ref="AJ88:AQ88"/>
    <mergeCell ref="AS95:AZ95"/>
    <mergeCell ref="AJ95:AQ95"/>
    <mergeCell ref="AJ193:AQ193"/>
    <mergeCell ref="AS193:AZ193"/>
    <mergeCell ref="AJ194:AQ194"/>
    <mergeCell ref="AS194:AZ194"/>
    <mergeCell ref="AJ255:AQ255"/>
    <mergeCell ref="AS255:AZ255"/>
    <mergeCell ref="A202:V202"/>
    <mergeCell ref="AJ201:AQ201"/>
    <mergeCell ref="AS201:AZ201"/>
    <mergeCell ref="AS200:AZ200"/>
    <mergeCell ref="AJ200:AQ200"/>
    <mergeCell ref="AJ198:AQ198"/>
    <mergeCell ref="AS217:AZ217"/>
    <mergeCell ref="AJ217:AQ217"/>
    <mergeCell ref="AS213:AZ213"/>
    <mergeCell ref="AJ213:AQ213"/>
    <mergeCell ref="AS209:AZ209"/>
    <mergeCell ref="AJ209:AQ209"/>
    <mergeCell ref="AJ202:AQ202"/>
    <mergeCell ref="AS212:AZ212"/>
    <mergeCell ref="AJ221:AQ221"/>
    <mergeCell ref="AS221:AZ221"/>
    <mergeCell ref="AJ222:AQ222"/>
    <mergeCell ref="AS222:AZ222"/>
    <mergeCell ref="AS235:AZ235"/>
    <mergeCell ref="AJ235:AQ235"/>
    <mergeCell ref="AS257:AZ257"/>
    <mergeCell ref="AJ178:AQ178"/>
    <mergeCell ref="AS178:AZ178"/>
    <mergeCell ref="AS216:AZ216"/>
    <mergeCell ref="AJ216:AQ216"/>
    <mergeCell ref="AS210:AZ210"/>
    <mergeCell ref="AJ210:AQ210"/>
    <mergeCell ref="AS208:AZ208"/>
    <mergeCell ref="AJ208:AQ208"/>
    <mergeCell ref="AS196:AZ196"/>
    <mergeCell ref="AJ196:AQ196"/>
    <mergeCell ref="AS203:AZ203"/>
    <mergeCell ref="AJ203:AQ203"/>
    <mergeCell ref="AS226:AZ226"/>
    <mergeCell ref="AJ226:AQ226"/>
    <mergeCell ref="AS224:AZ224"/>
    <mergeCell ref="AJ224:AQ224"/>
    <mergeCell ref="AS218:AZ218"/>
    <mergeCell ref="AJ218:AQ218"/>
    <mergeCell ref="AS204:AZ204"/>
    <mergeCell ref="AJ204:AQ204"/>
    <mergeCell ref="AJ211:AQ211"/>
    <mergeCell ref="AS211:AZ211"/>
    <mergeCell ref="AJ212:AQ212"/>
    <mergeCell ref="AS190:AZ190"/>
    <mergeCell ref="AJ190:AQ190"/>
    <mergeCell ref="AS188:AZ188"/>
    <mergeCell ref="AJ188:AQ188"/>
    <mergeCell ref="AS182:AZ182"/>
    <mergeCell ref="AJ182:AQ182"/>
    <mergeCell ref="AS177:AZ177"/>
    <mergeCell ref="AJ177:AQ177"/>
    <mergeCell ref="AS189:AZ189"/>
    <mergeCell ref="AJ189:AQ189"/>
    <mergeCell ref="AS185:AZ185"/>
    <mergeCell ref="AJ185:AQ185"/>
    <mergeCell ref="AS180:AZ180"/>
    <mergeCell ref="AJ180:AQ180"/>
    <mergeCell ref="AS144:AZ144"/>
    <mergeCell ref="AJ145:AQ145"/>
    <mergeCell ref="AS145:AZ145"/>
    <mergeCell ref="AJ162:AQ162"/>
    <mergeCell ref="AS147:AZ147"/>
    <mergeCell ref="AJ147:AQ147"/>
    <mergeCell ref="AS162:AZ162"/>
    <mergeCell ref="AJ163:AQ163"/>
    <mergeCell ref="AS163:AZ163"/>
    <mergeCell ref="AJ150:AQ150"/>
    <mergeCell ref="AS148:AZ148"/>
    <mergeCell ref="AJ148:AQ148"/>
    <mergeCell ref="AS146:AZ146"/>
    <mergeCell ref="AJ146:AQ146"/>
    <mergeCell ref="AS151:AZ151"/>
    <mergeCell ref="AJ151:AQ151"/>
    <mergeCell ref="AS149:AZ149"/>
    <mergeCell ref="AJ149:AQ149"/>
    <mergeCell ref="AS154:AZ154"/>
    <mergeCell ref="AJ154:AQ154"/>
    <mergeCell ref="AJ152:AQ152"/>
    <mergeCell ref="AS36:AZ36"/>
    <mergeCell ref="AS70:AZ70"/>
    <mergeCell ref="AS71:AZ71"/>
    <mergeCell ref="AJ36:AQ36"/>
    <mergeCell ref="D16:AG16"/>
    <mergeCell ref="AJ16:AQ16"/>
    <mergeCell ref="AS16:AZ16"/>
    <mergeCell ref="AS14:AZ14"/>
    <mergeCell ref="AJ14:AQ14"/>
    <mergeCell ref="D36:AG36"/>
    <mergeCell ref="AJ42:AQ42"/>
    <mergeCell ref="AS42:AZ42"/>
    <mergeCell ref="AS27:AZ27"/>
    <mergeCell ref="AJ27:AQ27"/>
    <mergeCell ref="AS25:AZ25"/>
    <mergeCell ref="AJ25:AQ25"/>
    <mergeCell ref="AS23:AZ23"/>
    <mergeCell ref="AS24:AZ24"/>
    <mergeCell ref="AJ24:AQ24"/>
    <mergeCell ref="D38:AG38"/>
    <mergeCell ref="AJ38:AQ38"/>
    <mergeCell ref="AS38:AZ38"/>
    <mergeCell ref="AS56:AZ56"/>
    <mergeCell ref="AJ56:AQ56"/>
    <mergeCell ref="AJ267:AQ267"/>
    <mergeCell ref="AS267:AZ267"/>
    <mergeCell ref="AS134:AZ134"/>
    <mergeCell ref="AJ134:AQ134"/>
    <mergeCell ref="AS152:AZ152"/>
    <mergeCell ref="AJ79:AQ79"/>
    <mergeCell ref="AS79:AZ79"/>
    <mergeCell ref="AS77:AZ77"/>
    <mergeCell ref="AJ40:AQ40"/>
    <mergeCell ref="AS40:AZ40"/>
    <mergeCell ref="AJ120:AQ120"/>
    <mergeCell ref="AS120:AZ120"/>
    <mergeCell ref="AJ121:AQ121"/>
    <mergeCell ref="AS121:AZ121"/>
    <mergeCell ref="AJ122:AQ122"/>
    <mergeCell ref="AS122:AZ122"/>
    <mergeCell ref="AJ123:AQ123"/>
    <mergeCell ref="AJ140:AQ140"/>
    <mergeCell ref="AS140:AZ140"/>
    <mergeCell ref="AJ96:AQ96"/>
    <mergeCell ref="AS96:AZ96"/>
    <mergeCell ref="AJ118:AQ118"/>
    <mergeCell ref="AS111:AZ111"/>
    <mergeCell ref="AS119:AZ119"/>
    <mergeCell ref="AS34:AZ34"/>
    <mergeCell ref="AS32:AZ32"/>
    <mergeCell ref="AJ8:AQ8"/>
    <mergeCell ref="AS8:AZ8"/>
    <mergeCell ref="AS12:AZ12"/>
    <mergeCell ref="AJ12:AQ12"/>
    <mergeCell ref="AJ22:AQ22"/>
    <mergeCell ref="AS22:AZ22"/>
    <mergeCell ref="AS13:AZ13"/>
    <mergeCell ref="AJ13:AQ13"/>
    <mergeCell ref="AS28:AZ28"/>
    <mergeCell ref="AJ28:AQ28"/>
    <mergeCell ref="AJ23:AQ23"/>
    <mergeCell ref="AJ33:AQ33"/>
    <mergeCell ref="AS11:AZ11"/>
    <mergeCell ref="AJ11:AQ11"/>
    <mergeCell ref="AS26:AZ26"/>
    <mergeCell ref="AJ26:AQ26"/>
    <mergeCell ref="AJ15:AQ15"/>
    <mergeCell ref="AJ34:AQ34"/>
    <mergeCell ref="AS33:AZ33"/>
    <mergeCell ref="AJ32:AQ32"/>
    <mergeCell ref="AJ76:AQ76"/>
    <mergeCell ref="AS73:AZ73"/>
    <mergeCell ref="AJ73:AQ73"/>
    <mergeCell ref="AS74:AZ74"/>
    <mergeCell ref="AJ74:AQ74"/>
    <mergeCell ref="AS61:AZ61"/>
    <mergeCell ref="AJ61:AQ61"/>
    <mergeCell ref="AS63:AZ63"/>
    <mergeCell ref="AJ63:AQ63"/>
    <mergeCell ref="AS66:AZ66"/>
    <mergeCell ref="AJ66:AQ66"/>
    <mergeCell ref="AS65:AZ65"/>
    <mergeCell ref="AJ65:AQ65"/>
    <mergeCell ref="AS64:AZ64"/>
    <mergeCell ref="AJ64:AQ64"/>
    <mergeCell ref="AS75:AZ75"/>
    <mergeCell ref="AJ75:AQ75"/>
    <mergeCell ref="AS68:AZ68"/>
    <mergeCell ref="AJ68:AQ68"/>
    <mergeCell ref="AS72:AZ72"/>
    <mergeCell ref="AJ72:AQ72"/>
    <mergeCell ref="AS59:AZ59"/>
    <mergeCell ref="AJ59:AQ59"/>
    <mergeCell ref="AS62:AZ62"/>
    <mergeCell ref="AJ62:AQ62"/>
    <mergeCell ref="AS60:AZ60"/>
    <mergeCell ref="AJ60:AQ60"/>
    <mergeCell ref="AS48:AZ48"/>
    <mergeCell ref="AJ48:AQ48"/>
    <mergeCell ref="AJ51:AQ51"/>
    <mergeCell ref="AS49:AZ49"/>
    <mergeCell ref="AJ49:AQ49"/>
    <mergeCell ref="AS52:AZ52"/>
    <mergeCell ref="AJ52:AQ52"/>
    <mergeCell ref="AS50:AZ50"/>
    <mergeCell ref="AJ50:AQ50"/>
    <mergeCell ref="AS51:AZ51"/>
    <mergeCell ref="AS53:AZ53"/>
    <mergeCell ref="AJ53:AQ53"/>
    <mergeCell ref="AS54:AZ54"/>
    <mergeCell ref="AJ54:AQ54"/>
    <mergeCell ref="AS55:AZ55"/>
    <mergeCell ref="AJ55:AQ55"/>
    <mergeCell ref="AS57:AZ57"/>
    <mergeCell ref="AS58:AZ58"/>
    <mergeCell ref="AS46:AZ46"/>
    <mergeCell ref="AJ46:AQ46"/>
    <mergeCell ref="AS47:AZ47"/>
    <mergeCell ref="AJ47:AQ47"/>
    <mergeCell ref="AS102:AZ102"/>
    <mergeCell ref="AJ102:AQ102"/>
    <mergeCell ref="AS101:AZ101"/>
    <mergeCell ref="AJ101:AQ101"/>
    <mergeCell ref="AS100:AZ100"/>
    <mergeCell ref="AJ100:AQ100"/>
    <mergeCell ref="AS99:AZ99"/>
    <mergeCell ref="AJ99:AQ99"/>
    <mergeCell ref="AS80:AZ80"/>
    <mergeCell ref="AJ80:AQ80"/>
    <mergeCell ref="AS94:AZ94"/>
    <mergeCell ref="AJ94:AQ94"/>
    <mergeCell ref="AS86:AZ86"/>
    <mergeCell ref="AJ86:AQ86"/>
    <mergeCell ref="AJ97:AQ97"/>
    <mergeCell ref="AJ92:AQ92"/>
    <mergeCell ref="AS85:AZ85"/>
    <mergeCell ref="AJ85:AQ85"/>
    <mergeCell ref="AS89:AZ89"/>
    <mergeCell ref="AJ89:AQ89"/>
    <mergeCell ref="D106:AG106"/>
    <mergeCell ref="AS106:AZ106"/>
    <mergeCell ref="AJ106:AQ106"/>
    <mergeCell ref="AS108:AZ108"/>
    <mergeCell ref="AJ108:AQ108"/>
    <mergeCell ref="D108:AG108"/>
    <mergeCell ref="AJ90:AQ90"/>
    <mergeCell ref="AS90:AZ90"/>
    <mergeCell ref="AJ91:AQ91"/>
    <mergeCell ref="AS91:AZ91"/>
    <mergeCell ref="AJ105:AQ105"/>
    <mergeCell ref="AS105:AZ105"/>
    <mergeCell ref="AS104:AZ104"/>
    <mergeCell ref="AS92:AZ92"/>
    <mergeCell ref="AS97:AZ97"/>
    <mergeCell ref="AJ104:AQ104"/>
    <mergeCell ref="AS113:AZ113"/>
    <mergeCell ref="AJ113:AQ113"/>
    <mergeCell ref="AJ111:AQ111"/>
    <mergeCell ref="AS109:AZ109"/>
    <mergeCell ref="AJ109:AQ109"/>
    <mergeCell ref="AS107:AZ107"/>
    <mergeCell ref="AJ107:AQ107"/>
    <mergeCell ref="AJ98:AQ98"/>
    <mergeCell ref="AS98:AZ98"/>
    <mergeCell ref="AS110:AZ110"/>
    <mergeCell ref="AJ116:AQ116"/>
    <mergeCell ref="AS114:AZ114"/>
    <mergeCell ref="AJ114:AQ114"/>
    <mergeCell ref="AS112:AZ112"/>
    <mergeCell ref="AJ112:AQ112"/>
    <mergeCell ref="AS199:AZ199"/>
    <mergeCell ref="AJ199:AQ199"/>
    <mergeCell ref="AS192:AZ192"/>
    <mergeCell ref="AJ192:AQ192"/>
    <mergeCell ref="AS167:AZ167"/>
    <mergeCell ref="AJ167:AQ167"/>
    <mergeCell ref="AS173:AZ173"/>
    <mergeCell ref="AJ173:AQ173"/>
    <mergeCell ref="AS171:AZ171"/>
    <mergeCell ref="AJ171:AQ171"/>
    <mergeCell ref="AS172:AZ172"/>
    <mergeCell ref="AJ172:AQ172"/>
    <mergeCell ref="AS197:AZ197"/>
    <mergeCell ref="AJ197:AQ197"/>
    <mergeCell ref="AS195:AZ195"/>
    <mergeCell ref="AJ195:AQ195"/>
    <mergeCell ref="AS198:AZ198"/>
    <mergeCell ref="AJ166:AQ166"/>
    <mergeCell ref="AS174:AZ174"/>
    <mergeCell ref="A126:Z126"/>
    <mergeCell ref="AS191:AZ191"/>
    <mergeCell ref="AJ191:AQ191"/>
    <mergeCell ref="AS164:AZ164"/>
    <mergeCell ref="AJ164:AQ164"/>
    <mergeCell ref="AS129:AZ129"/>
    <mergeCell ref="AJ129:AQ129"/>
    <mergeCell ref="AS132:AZ132"/>
    <mergeCell ref="AJ132:AQ132"/>
    <mergeCell ref="AS130:AZ130"/>
    <mergeCell ref="AJ130:AQ130"/>
    <mergeCell ref="AS138:AZ138"/>
    <mergeCell ref="AJ138:AQ138"/>
    <mergeCell ref="AS136:AZ136"/>
    <mergeCell ref="AJ136:AQ136"/>
    <mergeCell ref="AS137:AZ137"/>
    <mergeCell ref="AJ137:AQ137"/>
    <mergeCell ref="AS133:AZ133"/>
    <mergeCell ref="AJ133:AQ133"/>
    <mergeCell ref="AJ143:AQ143"/>
    <mergeCell ref="AJ139:AQ139"/>
    <mergeCell ref="AS143:AZ143"/>
    <mergeCell ref="AS139:AZ139"/>
    <mergeCell ref="AS150:AZ150"/>
    <mergeCell ref="AS166:AZ166"/>
    <mergeCell ref="AJ179:AQ179"/>
    <mergeCell ref="AS179:AZ179"/>
    <mergeCell ref="AJ174:AQ174"/>
    <mergeCell ref="AS186:AZ186"/>
    <mergeCell ref="AJ186:AQ186"/>
    <mergeCell ref="AJ155:AQ155"/>
    <mergeCell ref="AS156:AZ156"/>
    <mergeCell ref="AJ156:AQ156"/>
    <mergeCell ref="AS157:AZ157"/>
    <mergeCell ref="AS170:AZ170"/>
    <mergeCell ref="AJ170:AQ170"/>
    <mergeCell ref="AS181:AZ181"/>
    <mergeCell ref="AJ181:AQ181"/>
    <mergeCell ref="AS176:AZ176"/>
    <mergeCell ref="AJ176:AQ176"/>
    <mergeCell ref="AJ157:AQ157"/>
    <mergeCell ref="AS155:AZ155"/>
    <mergeCell ref="AJ160:AQ160"/>
    <mergeCell ref="AJ161:AQ161"/>
    <mergeCell ref="AS165:AZ165"/>
    <mergeCell ref="AJ165:AQ165"/>
    <mergeCell ref="AS161:AZ161"/>
    <mergeCell ref="AS219:AZ219"/>
    <mergeCell ref="AJ219:AQ219"/>
    <mergeCell ref="AS225:AZ225"/>
    <mergeCell ref="AJ225:AQ225"/>
    <mergeCell ref="AS229:AZ229"/>
    <mergeCell ref="AJ229:AQ229"/>
    <mergeCell ref="AS227:AZ227"/>
    <mergeCell ref="AJ227:AQ227"/>
    <mergeCell ref="AS230:AZ230"/>
    <mergeCell ref="AJ230:AQ230"/>
    <mergeCell ref="AS228:AZ228"/>
    <mergeCell ref="AJ228:AQ228"/>
    <mergeCell ref="AJ220:AQ220"/>
    <mergeCell ref="AS220:AZ220"/>
    <mergeCell ref="AS223:AZ223"/>
    <mergeCell ref="AJ223:AQ223"/>
    <mergeCell ref="AJ233:AQ233"/>
    <mergeCell ref="AS233:AZ233"/>
    <mergeCell ref="AJ234:AQ234"/>
    <mergeCell ref="AS234:AZ234"/>
    <mergeCell ref="AS238:AZ238"/>
    <mergeCell ref="AJ238:AQ238"/>
    <mergeCell ref="AS236:AZ236"/>
    <mergeCell ref="AJ236:AQ236"/>
    <mergeCell ref="AS237:AZ237"/>
    <mergeCell ref="AJ237:AQ237"/>
    <mergeCell ref="AS231:AZ231"/>
    <mergeCell ref="AJ231:AQ231"/>
    <mergeCell ref="AS249:AZ249"/>
    <mergeCell ref="AJ249:AQ249"/>
    <mergeCell ref="AS245:AZ245"/>
    <mergeCell ref="AJ245:AQ245"/>
    <mergeCell ref="AS243:AZ243"/>
    <mergeCell ref="AJ243:AQ243"/>
    <mergeCell ref="AS241:AZ241"/>
    <mergeCell ref="AJ241:AQ241"/>
    <mergeCell ref="AS239:AZ239"/>
    <mergeCell ref="AJ239:AQ239"/>
    <mergeCell ref="AJ232:AQ232"/>
    <mergeCell ref="AS232:AZ232"/>
    <mergeCell ref="AS240:AZ240"/>
    <mergeCell ref="AJ240:AQ240"/>
    <mergeCell ref="AS246:AZ246"/>
    <mergeCell ref="AJ246:AQ246"/>
    <mergeCell ref="AS244:AZ244"/>
    <mergeCell ref="AJ244:AQ244"/>
    <mergeCell ref="AS242:AZ242"/>
    <mergeCell ref="AJ242:AQ242"/>
    <mergeCell ref="AJ247:AQ247"/>
    <mergeCell ref="AS247:AZ247"/>
    <mergeCell ref="AS262:AZ262"/>
    <mergeCell ref="AJ262:AQ262"/>
    <mergeCell ref="AS260:AZ260"/>
    <mergeCell ref="AJ260:AQ260"/>
    <mergeCell ref="AS263:AZ263"/>
    <mergeCell ref="AJ263:AQ263"/>
    <mergeCell ref="AS261:AZ261"/>
    <mergeCell ref="AJ261:AQ261"/>
    <mergeCell ref="AS265:AZ265"/>
    <mergeCell ref="AJ265:AQ265"/>
    <mergeCell ref="AJ251:AQ251"/>
    <mergeCell ref="AS251:AZ251"/>
    <mergeCell ref="AJ254:AQ254"/>
    <mergeCell ref="AS282:AZ282"/>
    <mergeCell ref="AS283:AZ283"/>
    <mergeCell ref="AS279:AZ279"/>
    <mergeCell ref="AJ279:AQ279"/>
    <mergeCell ref="AS273:AZ273"/>
    <mergeCell ref="AJ273:AQ273"/>
    <mergeCell ref="AS271:AZ271"/>
    <mergeCell ref="AJ271:AQ271"/>
    <mergeCell ref="AS269:AZ269"/>
    <mergeCell ref="AJ269:AQ269"/>
    <mergeCell ref="AS274:AZ274"/>
    <mergeCell ref="AJ274:AQ274"/>
    <mergeCell ref="AS272:AZ272"/>
    <mergeCell ref="AJ272:AQ272"/>
    <mergeCell ref="AS270:AZ270"/>
    <mergeCell ref="AS281:AZ281"/>
    <mergeCell ref="AS259:AZ259"/>
    <mergeCell ref="AJ259:AQ259"/>
    <mergeCell ref="AJ270:AQ270"/>
    <mergeCell ref="AS264:AZ264"/>
    <mergeCell ref="AJ264:AQ264"/>
    <mergeCell ref="AJ288:AQ288"/>
    <mergeCell ref="AJ283:AQ283"/>
    <mergeCell ref="AS289:AZ289"/>
    <mergeCell ref="AJ289:AQ289"/>
    <mergeCell ref="AS287:AZ287"/>
    <mergeCell ref="AJ287:AQ287"/>
    <mergeCell ref="AS285:AZ285"/>
    <mergeCell ref="AJ285:AQ285"/>
    <mergeCell ref="AS284:AZ284"/>
    <mergeCell ref="AJ284:AQ284"/>
    <mergeCell ref="AB318:AH318"/>
    <mergeCell ref="AJ321:AQ321"/>
    <mergeCell ref="AS319:AZ319"/>
    <mergeCell ref="AJ319:AQ319"/>
    <mergeCell ref="AS321:AZ321"/>
    <mergeCell ref="AJ311:AQ311"/>
    <mergeCell ref="AS311:AZ311"/>
    <mergeCell ref="AS290:AZ290"/>
    <mergeCell ref="AJ290:AQ290"/>
    <mergeCell ref="AS303:AZ303"/>
    <mergeCell ref="AJ303:AQ303"/>
    <mergeCell ref="AS304:AZ304"/>
    <mergeCell ref="AJ304:AQ304"/>
    <mergeCell ref="AS302:AZ302"/>
    <mergeCell ref="AJ302:AQ302"/>
    <mergeCell ref="AS309:AZ309"/>
    <mergeCell ref="AJ309:AQ309"/>
    <mergeCell ref="AS305:AZ305"/>
    <mergeCell ref="AJ305:AQ305"/>
    <mergeCell ref="AS306:AZ306"/>
    <mergeCell ref="AJ306:AQ306"/>
    <mergeCell ref="AS300:AZ300"/>
    <mergeCell ref="AS295:AZ295"/>
    <mergeCell ref="G297:AF297"/>
    <mergeCell ref="AJ300:AQ300"/>
    <mergeCell ref="AS288:AZ288"/>
    <mergeCell ref="A321:V321"/>
    <mergeCell ref="AB325:AH325"/>
    <mergeCell ref="AB323:AH323"/>
    <mergeCell ref="AB321:AH321"/>
    <mergeCell ref="AB319:AH319"/>
    <mergeCell ref="AB315:AZ315"/>
    <mergeCell ref="AJ325:AQ325"/>
    <mergeCell ref="AS325:AZ325"/>
    <mergeCell ref="AS317:AZ317"/>
    <mergeCell ref="AJ317:AQ317"/>
    <mergeCell ref="AS324:AZ324"/>
    <mergeCell ref="AJ324:AQ324"/>
    <mergeCell ref="AS322:AZ322"/>
    <mergeCell ref="AJ322:AQ322"/>
    <mergeCell ref="AS320:AZ320"/>
    <mergeCell ref="AJ320:AQ320"/>
    <mergeCell ref="A325:X325"/>
    <mergeCell ref="AS323:AZ323"/>
    <mergeCell ref="AJ323:AQ323"/>
    <mergeCell ref="AJ316:AQ316"/>
    <mergeCell ref="AJ318:AQ318"/>
    <mergeCell ref="AB317:AH317"/>
    <mergeCell ref="AJ126:AQ126"/>
    <mergeCell ref="G293:AF293"/>
    <mergeCell ref="G301:AF301"/>
    <mergeCell ref="AS160:AZ160"/>
    <mergeCell ref="AS202:AZ202"/>
    <mergeCell ref="AJ282:AQ282"/>
    <mergeCell ref="AS286:AZ286"/>
    <mergeCell ref="AJ286:AQ286"/>
    <mergeCell ref="AS291:AZ291"/>
    <mergeCell ref="AJ291:AQ291"/>
    <mergeCell ref="AS299:AZ299"/>
    <mergeCell ref="AJ299:AQ299"/>
    <mergeCell ref="AS297:AZ297"/>
    <mergeCell ref="AJ297:AQ297"/>
    <mergeCell ref="AS294:AZ294"/>
    <mergeCell ref="AJ294:AQ294"/>
    <mergeCell ref="AS292:AZ292"/>
    <mergeCell ref="AJ292:AQ292"/>
    <mergeCell ref="AS298:AZ298"/>
    <mergeCell ref="AJ298:AQ298"/>
    <mergeCell ref="AS296:AZ296"/>
    <mergeCell ref="AJ295:AQ295"/>
    <mergeCell ref="AS293:AZ293"/>
    <mergeCell ref="AJ293:AQ293"/>
    <mergeCell ref="AJ6:AQ6"/>
    <mergeCell ref="AS6:AZ6"/>
    <mergeCell ref="AS4:AY4"/>
    <mergeCell ref="E4:Z4"/>
    <mergeCell ref="D207:AH207"/>
    <mergeCell ref="AJ307:AQ307"/>
    <mergeCell ref="AS307:AZ307"/>
    <mergeCell ref="AJ183:AQ183"/>
    <mergeCell ref="AS183:AZ183"/>
    <mergeCell ref="AJ184:AQ184"/>
    <mergeCell ref="AS184:AZ184"/>
    <mergeCell ref="D186:AH186"/>
    <mergeCell ref="AJ214:AQ214"/>
    <mergeCell ref="AS214:AZ214"/>
    <mergeCell ref="AJ215:AQ215"/>
    <mergeCell ref="AS215:AZ215"/>
    <mergeCell ref="AJ275:AQ275"/>
    <mergeCell ref="AS275:AZ275"/>
    <mergeCell ref="AJ277:AQ277"/>
    <mergeCell ref="AS277:AZ277"/>
    <mergeCell ref="AJ296:AQ296"/>
    <mergeCell ref="AS301:AZ301"/>
    <mergeCell ref="AJ301:AQ301"/>
    <mergeCell ref="AS126:AZ126"/>
  </mergeCells>
  <dataValidations count="15">
    <dataValidation type="whole" errorStyle="warning" allowBlank="1" showInputMessage="1" showErrorMessage="1" errorTitle="Her skal v-tal tøppast inn" error="V-tal er eitt 6-cifra tal" sqref="AB317:AH317" xr:uid="{00000000-0002-0000-0000-000000000000}">
      <formula1>300000</formula1>
      <formula2>999999</formula2>
    </dataValidation>
    <dataValidation type="whole" allowBlank="1" showInputMessage="1" showErrorMessage="1" errorTitle="Villa íkomin" error="P-talið skal skrivast út í eitt._x000a_Dømi: 010170012" sqref="AF4:AL4" xr:uid="{00000000-0002-0000-0000-000001000000}">
      <formula1>10100000</formula1>
      <formula2>241299999</formula2>
    </dataValidation>
    <dataValidation type="whole" allowBlank="1" showInputMessage="1" showErrorMessage="1" errorTitle=" Árstal skeift ásett" error="Árstal skal vera størri enn undanfarna ár." promptTitle="Árstal skeift ásett" sqref="AJ7:AQ7" xr:uid="{00000000-0002-0000-0000-000002000000}">
      <formula1>2013</formula1>
      <formula2>2025</formula2>
    </dataValidation>
    <dataValidation type="whole" operator="lessThan" allowBlank="1" showInputMessage="1" showErrorMessage="1" errorTitle="Árstal skeift ásett" error="Árstal skal vera minni enn Inniverandi ár." promptTitle="Árstal skeift ásett" sqref="AS7:AZ7" xr:uid="{00000000-0002-0000-0000-000003000000}">
      <formula1>AJ7</formula1>
    </dataValidation>
    <dataValidation type="whole" allowBlank="1" showInputMessage="1" showErrorMessage="1" errorTitle="Áset rætt V-tal" promptTitle="V-tal skeift ásett" sqref="AJ317:AQ317" xr:uid="{00000000-0002-0000-0000-000004000000}">
      <formula1>300000</formula1>
      <formula2>999999</formula2>
    </dataValidation>
    <dataValidation type="whole" allowBlank="1" showInputMessage="1" showErrorMessage="1" sqref="AS317:AZ317" xr:uid="{00000000-0002-0000-0000-000005000000}">
      <formula1>300000</formula1>
      <formula2>999999</formula2>
    </dataValidation>
    <dataValidation type="decimal" operator="greaterThanOrEqual" allowBlank="1" showErrorMessage="1" sqref="AJ12:AQ12 AS12:AZ12 AJ14:AQ14 AS14:AZ14 AJ16:AQ16 AS16:AZ16 AJ22:AQ22 AS22:AZ22 AJ24:AQ24 AS24:AZ24 AJ26:AQ26 AS26:AZ26 AJ32:AQ32 AS32:AZ32 AJ34:AQ34 AS34:AZ34 AJ36:AQ36 AS36:AZ36 AJ38:AQ38 AS38:AZ38 AJ84:AQ84 AS84:AZ84 AS86:AZ86 AJ86:AQ86 AJ92:AQ92 AJ94:AQ94 AS94:AZ94 AS92:AZ92 AJ108:AQ108 AS108:AZ108 AJ110:AQ110 AJ112:AQ112 AJ114:AQ114 AJ116:AQ116 AJ118:AQ118 AJ120:AQ120 AJ122:AQ122 AS122:AZ122 AS120:AZ120 AS118:AZ118 AS116:AZ116 AS114:AZ114 AS112:AZ112 AS110:AZ110 AJ188:AQ188 AS188:AZ188 AS190:AZ190 AJ190:AQ190 AJ192:AQ192 AS192:AZ192 AS196:AZ196 AJ196:AQ196 AJ198:AQ198 AJ200:AQ200 AS200:AZ200 AS198:AZ198 AJ209:AQ209 AJ211:AQ211 AS211:AZ211 AS209:AZ209 AJ221:AQ221 AJ219:AQ219 AS219:AZ219 AS221:AZ221 AJ233:AQ233 AJ231:AQ231 AS231:AZ231 AS233:AZ233 AS237:AZ237 AJ237:AQ237" xr:uid="{00000000-0002-0000-0000-000006000000}">
      <formula1>0</formula1>
    </dataValidation>
    <dataValidation type="decimal" operator="greaterThanOrEqual" allowBlank="1" showInputMessage="1" showErrorMessage="1" sqref="AJ46:AQ46 AJ48:AQ48 AJ50:AQ50 AJ52:AQ52 AJ54:AQ54 AJ56:AQ56 AJ58:AQ58 AJ60:AQ60 AJ62:AQ62 AJ64:AQ64 AJ66:AQ66 AJ68:AQ68 AJ70:AQ70 AJ72:AQ72 AJ74:AQ74 AJ76:AQ76 AS76:AZ76 AS74:AZ74 AS72:AZ72 AS70:AZ70 AS68:AZ68 AS66:AZ66 AS64:AZ64 AS62:AZ62 AS60:AZ60 AS58:AZ58 AS56:AZ56 AS54:AZ54 AS52:AZ52 AS50:AZ50 AS48:AZ48 AS46:AZ46 AJ134:AQ134 AJ136:AQ136 AJ138:AQ138 AJ140:AQ140 AJ142:AQ142 AJ144:AQ144 AJ146:AQ146 AJ152:AQ152 AJ154:AQ154 AJ156:AQ156 AJ158:AQ158 AJ160:AQ160 AJ162:AQ162 AJ164:AQ164 AJ168:AQ168 AJ170:AQ170 AJ172:AQ172 AJ174:AQ174 AJ176:AQ176 AJ178:AQ178 AJ180:AQ180 AS180:AZ180 AS178:AZ178 AS176:AZ176 AS174:AZ174 AS172:AZ172 AS170:AZ170 AS168:AZ168 AS164:AZ164 AS162:AZ162 AS160:AZ160 AS158:AZ158 AS156:AZ156 AS154:AZ154 AS152:AZ152 AS146:AZ146 AS144:AZ144 AS142:AZ142 AS140:AZ140 AS138:AZ138 AS136:AZ136 AS134:AZ134 AJ241:AQ241 AS241:AZ241 AS243:AZ243 AJ243:AQ243 AJ245:AQ245 AS245:AZ245 AS247:AZ247 AJ247:AQ247 AS307:AZ307 AS285:AZ285 AS297:AZ297 AS301:AZ301 AS295:AZ295 AS305:AZ305 AJ269:AQ269 AJ271:AQ271 AJ273:AQ273 AJ275:AQ275 AS275:AZ275 AS273:AZ273 AS271:AZ271 AS269:AZ269 AB325:AH325 AJ325:AQ325 AS325:AZ325 AS323:AZ323 AJ323:AQ323 AB323:AH323 AB321:AH321 AJ321:AQ321 AS321:AZ321 AS319:AZ319 AJ319:AQ319 AB319:AH319 AJ283:AQ283 AS283:AZ283 AJ285:AQ285 AJ293:AQ293 AS293:AZ293 AJ295:AQ295 AJ297:AQ297 AJ301:AQ301 AJ305:AQ305 AJ307:AQ307" xr:uid="{00000000-0002-0000-0000-000007000000}">
      <formula1>0</formula1>
    </dataValidation>
    <dataValidation type="decimal" allowBlank="1" showInputMessage="1" showErrorMessage="1" sqref="AJ100:AQ100 AS100:AZ100 AJ291:AQ291 AJ289:AQ289 AJ287:AQ287 AS287:AZ287 AS289:AZ289 AS291:AZ291" xr:uid="{00000000-0002-0000-0000-000008000000}">
      <formula1>-9999999999</formula1>
      <formula2>9999999999</formula2>
    </dataValidation>
    <dataValidation type="decimal" allowBlank="1" showErrorMessage="1" sqref="AJ106:AQ106 AS106:AZ106" xr:uid="{00000000-0002-0000-0000-000009000000}">
      <formula1>-98999999999</formula1>
      <formula2>9999999999</formula2>
    </dataValidation>
    <dataValidation type="whole" operator="greaterThanOrEqual" allowBlank="1" showInputMessage="1" showErrorMessage="1" sqref="AJ311:AQ311 AS311:AZ311" xr:uid="{00000000-0002-0000-0000-00000A000000}">
      <formula1>0</formula1>
    </dataValidation>
    <dataValidation type="decimal" operator="lessThan" allowBlank="1" showErrorMessage="1" sqref="AJ299:AQ299 AS299:AZ299" xr:uid="{00000000-0002-0000-0000-00000B000000}">
      <formula1>0</formula1>
    </dataValidation>
    <dataValidation type="whole" allowBlank="1" showErrorMessage="1" errorTitle="Villa íkomin." error="V-tal skeift intøppað." sqref="AS4:AY4" xr:uid="{00000000-0002-0000-0000-00000C000000}">
      <formula1>300000</formula1>
      <formula2>999999</formula2>
    </dataValidation>
    <dataValidation type="decimal" allowBlank="1" showInputMessage="1" showErrorMessage="1" sqref="AJ261:AQ261 AJ263:AQ263 AS263:AZ263 AS261:AZ261" xr:uid="{00000000-0002-0000-0000-00000D000000}">
      <formula1>-999999999</formula1>
      <formula2>9999999999</formula2>
    </dataValidation>
    <dataValidation type="decimal" allowBlank="1" showInputMessage="1" showErrorMessage="1" sqref="AJ259:AQ259 AS259:AZ259" xr:uid="{00000000-0002-0000-0000-00000E000000}">
      <formula1>-999999999</formula1>
      <formula2>999999999</formula2>
    </dataValidation>
  </dataValidations>
  <pageMargins left="0.7" right="0.7" top="0.75" bottom="0.75" header="0.3" footer="0.3"/>
  <pageSetup paperSize="9" orientation="portrait" horizontalDpi="300" verticalDpi="300" r:id="rId1"/>
  <headerFooter differentFirst="1">
    <oddHeader xml:space="preserve">&amp;CSKATTAROKNSKAPUR - Feløg og felagsskapir, sum ikki hava skyldu at gera roknskap eftir ársroknskaparlógini                                  
</oddHeader>
    <oddFooter>&amp;CSide &amp;P af &amp;N</oddFooter>
  </headerFooter>
  <rowBreaks count="4" manualBreakCount="4">
    <brk id="127" max="16383" man="1"/>
    <brk id="195" max="16383" man="1"/>
    <brk id="254" max="16383" man="1"/>
    <brk id="28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TAKS</dc:creator>
  <cp:lastModifiedBy>Skarpheðinn Njálsson</cp:lastModifiedBy>
  <cp:lastPrinted>2016-04-06T10:17:44Z</cp:lastPrinted>
  <dcterms:created xsi:type="dcterms:W3CDTF">2014-08-26T10:05:11Z</dcterms:created>
  <dcterms:modified xsi:type="dcterms:W3CDTF">2021-07-19T14:33:48Z</dcterms:modified>
</cp:coreProperties>
</file>